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33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Landessparkasse zu Oldenburg</t>
        </is>
      </c>
      <c r="H2" s="4" t="n"/>
      <c r="I2" s="4" t="n"/>
    </row>
    <row r="3" ht="15" customHeight="1">
      <c r="G3" s="5" t="inlineStr">
        <is>
          <t>Berliner Platz 1</t>
        </is>
      </c>
      <c r="H3" s="6" t="n"/>
      <c r="I3" s="6" t="n"/>
    </row>
    <row r="4" ht="15" customHeight="1">
      <c r="G4" s="5" t="inlineStr">
        <is>
          <t>26123 Oldenburg</t>
        </is>
      </c>
      <c r="H4" s="6" t="n"/>
      <c r="I4" s="6" t="n"/>
      <c r="J4" s="7" t="n"/>
    </row>
    <row r="5" ht="15" customHeight="1">
      <c r="G5" s="5" t="inlineStr">
        <is>
          <t>Telefon: +49 441 230-0</t>
        </is>
      </c>
      <c r="H5" s="6" t="n"/>
      <c r="I5" s="6" t="n"/>
      <c r="J5" s="7" t="n"/>
    </row>
    <row r="6" ht="15" customHeight="1">
      <c r="G6" s="5" t="inlineStr">
        <is>
          <t>E-Mail: lzo@lzo.com</t>
        </is>
      </c>
      <c r="H6" s="6" t="n"/>
      <c r="I6" s="6" t="n"/>
      <c r="J6" s="7" t="n"/>
    </row>
    <row r="7" ht="15" customHeight="1">
      <c r="G7" s="5" t="inlineStr">
        <is>
          <t>Internet: https://www.lzo.com</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54.84160668</v>
      </c>
      <c r="E21" s="342" t="n">
        <v>54.341607</v>
      </c>
      <c r="F21" s="341" t="n">
        <v>54.69649145</v>
      </c>
      <c r="G21" s="342" t="n">
        <v>52.727482</v>
      </c>
      <c r="H21" s="341" t="n">
        <v>49.61641294</v>
      </c>
      <c r="I21" s="342" t="n">
        <v>46.80283</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194.65985123</v>
      </c>
      <c r="E23" s="345" t="n">
        <v>177.995119</v>
      </c>
      <c r="F23" s="344" t="n">
        <v>185.54002953</v>
      </c>
      <c r="G23" s="345" t="n">
        <v>165.329125</v>
      </c>
      <c r="H23" s="344" t="n">
        <v>162.32414907</v>
      </c>
      <c r="I23" s="345" t="n">
        <v>144.265547</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2.180885156</v>
      </c>
      <c r="E27" s="352" t="n">
        <v>2.129846</v>
      </c>
      <c r="F27" s="351" t="n">
        <v>1.093929829</v>
      </c>
      <c r="G27" s="352" t="n">
        <v>1.05455</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137.637359394</v>
      </c>
      <c r="E29" s="357" t="n">
        <v>121.523666</v>
      </c>
      <c r="F29" s="356" t="n">
        <v>129.749608251</v>
      </c>
      <c r="G29" s="357" t="n">
        <v>111.547093</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54.84160668</v>
      </c>
      <c r="E9" s="212" t="n">
        <v>54.341607</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194.65985123</v>
      </c>
      <c r="E12" s="198" t="n">
        <v>177.995119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97.43141692</v>
      </c>
      <c r="E18" s="201" t="n">
        <v>97.19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6.15</v>
      </c>
      <c r="E30" s="201" t="n">
        <v>5.92</v>
      </c>
    </row>
    <row r="31" ht="21" customHeight="1">
      <c r="B31" s="163" t="inlineStr">
        <is>
          <t xml:space="preserve">durchschnittlicher gewichteter Beleihungsauslauf
§ 28 Abs. 2 Nr. 3  </t>
        </is>
      </c>
      <c r="C31" s="162" t="inlineStr">
        <is>
          <t>%</t>
        </is>
      </c>
      <c r="D31" s="161" t="n">
        <v>54.894596</v>
      </c>
      <c r="E31" s="201" t="n">
        <v>54.92</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5.043443610000001</v>
      </c>
      <c r="E37" s="204" t="n">
        <v>5.058163</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OLD</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Landessparkasse zu Oldenburg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5.22478471</v>
      </c>
      <c r="F11" s="39" t="n">
        <v>0</v>
      </c>
      <c r="G11" s="40" t="n">
        <v>3.483787</v>
      </c>
      <c r="I11" s="39" t="n">
        <v>0</v>
      </c>
      <c r="J11" s="40" t="n">
        <v>0</v>
      </c>
    </row>
    <row r="12" ht="12.75" customHeight="1">
      <c r="A12" s="17" t="n">
        <v>0</v>
      </c>
      <c r="B12" s="421" t="inlineStr">
        <is>
          <t>&gt; 0,5 Jahre und &lt;= 1 Jahr</t>
        </is>
      </c>
      <c r="C12" s="422" t="n"/>
      <c r="D12" s="39" t="n">
        <v>0</v>
      </c>
      <c r="E12" s="40" t="n">
        <v>10.2102555</v>
      </c>
      <c r="F12" s="39" t="n">
        <v>0</v>
      </c>
      <c r="G12" s="40" t="n">
        <v>4.435926</v>
      </c>
      <c r="I12" s="39" t="n">
        <v>0</v>
      </c>
      <c r="J12" s="40" t="n">
        <v>0</v>
      </c>
    </row>
    <row r="13" ht="12.75" customHeight="1">
      <c r="A13" s="17" t="n"/>
      <c r="B13" s="421" t="inlineStr">
        <is>
          <t>&gt; 1 Jahr und &lt;= 1,5 Jahre</t>
        </is>
      </c>
      <c r="C13" s="422" t="n"/>
      <c r="D13" s="39" t="n">
        <v>0</v>
      </c>
      <c r="E13" s="40" t="n">
        <v>15.53118977</v>
      </c>
      <c r="F13" s="39" t="n">
        <v>0</v>
      </c>
      <c r="G13" s="40" t="n">
        <v>5.114524</v>
      </c>
      <c r="I13" s="39" t="n">
        <v>0</v>
      </c>
      <c r="J13" s="40" t="n">
        <v>0</v>
      </c>
    </row>
    <row r="14" ht="12.75" customHeight="1">
      <c r="A14" s="17" t="n">
        <v>0</v>
      </c>
      <c r="B14" s="421" t="inlineStr">
        <is>
          <t>&gt; 1,5 Jahre und &lt;= 2 Jahre</t>
        </is>
      </c>
      <c r="C14" s="421" t="n"/>
      <c r="D14" s="41" t="n">
        <v>0</v>
      </c>
      <c r="E14" s="206" t="n">
        <v>13.31671422</v>
      </c>
      <c r="F14" s="41" t="n">
        <v>0</v>
      </c>
      <c r="G14" s="206" t="n">
        <v>10.17763</v>
      </c>
      <c r="I14" s="39" t="n">
        <v>0</v>
      </c>
      <c r="J14" s="40" t="n">
        <v>0</v>
      </c>
    </row>
    <row r="15" ht="12.75" customHeight="1">
      <c r="A15" s="17" t="n">
        <v>0</v>
      </c>
      <c r="B15" s="421" t="inlineStr">
        <is>
          <t>&gt; 2 Jahre und &lt;= 3 Jahre</t>
        </is>
      </c>
      <c r="C15" s="421" t="n"/>
      <c r="D15" s="41" t="n">
        <v>0</v>
      </c>
      <c r="E15" s="206" t="n">
        <v>17.08241247</v>
      </c>
      <c r="F15" s="41" t="n">
        <v>0</v>
      </c>
      <c r="G15" s="206" t="n">
        <v>29.342488</v>
      </c>
      <c r="I15" s="39" t="n">
        <v>0</v>
      </c>
      <c r="J15" s="40" t="n">
        <v>0</v>
      </c>
    </row>
    <row r="16" ht="12.75" customHeight="1">
      <c r="A16" s="17" t="n">
        <v>0</v>
      </c>
      <c r="B16" s="421" t="inlineStr">
        <is>
          <t>&gt; 3 Jahre und &lt;= 4 Jahre</t>
        </is>
      </c>
      <c r="C16" s="421" t="n"/>
      <c r="D16" s="41" t="n">
        <v>30.08112919</v>
      </c>
      <c r="E16" s="206" t="n">
        <v>10.25257129</v>
      </c>
      <c r="F16" s="41" t="n">
        <v>0</v>
      </c>
      <c r="G16" s="206" t="n">
        <v>16.624601</v>
      </c>
      <c r="I16" s="39" t="n">
        <v>0</v>
      </c>
      <c r="J16" s="40" t="n">
        <v>0</v>
      </c>
    </row>
    <row r="17" ht="12.75" customHeight="1">
      <c r="A17" s="17" t="n">
        <v>0</v>
      </c>
      <c r="B17" s="421" t="inlineStr">
        <is>
          <t>&gt; 4 Jahre und &lt;= 5 Jahre</t>
        </is>
      </c>
      <c r="C17" s="421" t="n"/>
      <c r="D17" s="41" t="n">
        <v>21.59387564</v>
      </c>
      <c r="E17" s="206" t="n">
        <v>9.00057988</v>
      </c>
      <c r="F17" s="41" t="n">
        <v>30.081129</v>
      </c>
      <c r="G17" s="206" t="n">
        <v>9.821415999999999</v>
      </c>
      <c r="I17" s="39" t="n">
        <v>30.08112919</v>
      </c>
      <c r="J17" s="40" t="n">
        <v>0</v>
      </c>
    </row>
    <row r="18" ht="12.75" customHeight="1">
      <c r="A18" s="17" t="n">
        <v>0</v>
      </c>
      <c r="B18" s="421" t="inlineStr">
        <is>
          <t>&gt; 5 Jahre und &lt;= 10 Jahre</t>
        </is>
      </c>
      <c r="C18" s="422" t="n"/>
      <c r="D18" s="39" t="n">
        <v>1.66660185</v>
      </c>
      <c r="E18" s="40" t="n">
        <v>75.48602176</v>
      </c>
      <c r="F18" s="39" t="n">
        <v>23.260477</v>
      </c>
      <c r="G18" s="40" t="n">
        <v>68.94470099999999</v>
      </c>
      <c r="I18" s="39" t="n">
        <v>23.26047749</v>
      </c>
      <c r="J18" s="40" t="n">
        <v>53.341607</v>
      </c>
    </row>
    <row r="19" ht="12.75" customHeight="1">
      <c r="A19" s="17" t="n">
        <v>0</v>
      </c>
      <c r="B19" s="421" t="inlineStr">
        <is>
          <t>&gt; 10 Jahre</t>
        </is>
      </c>
      <c r="C19" s="422" t="n"/>
      <c r="D19" s="39" t="n">
        <v>1.5</v>
      </c>
      <c r="E19" s="40" t="n">
        <v>38.55532163</v>
      </c>
      <c r="F19" s="39" t="n">
        <v>1</v>
      </c>
      <c r="G19" s="40" t="n">
        <v>30.050046</v>
      </c>
      <c r="I19" s="39" t="n">
        <v>1.5</v>
      </c>
      <c r="J19" s="40" t="n">
        <v>1</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165.07586063</v>
      </c>
      <c r="E9" s="47" t="n">
        <v>159.275559</v>
      </c>
    </row>
    <row r="10" ht="12.75" customHeight="1">
      <c r="A10" s="17" t="n">
        <v>0</v>
      </c>
      <c r="B10" s="48" t="inlineStr">
        <is>
          <t>Mehr als 300 Tsd. € bis einschließlich 1 Mio. €</t>
        </is>
      </c>
      <c r="C10" s="48" t="n"/>
      <c r="D10" s="39" t="n">
        <v>21.62867915</v>
      </c>
      <c r="E10" s="47" t="n">
        <v>10.696454</v>
      </c>
    </row>
    <row r="11" ht="12.75" customHeight="1">
      <c r="A11" s="17" t="n"/>
      <c r="B11" s="48" t="inlineStr">
        <is>
          <t>Mehr als 1 Mio. € bis einschließlich 10 Mio. €</t>
        </is>
      </c>
      <c r="C11" s="48" t="n"/>
      <c r="D11" s="39" t="n">
        <v>2.95531145</v>
      </c>
      <c r="E11" s="47" t="n">
        <v>3.023106</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14.01898136</v>
      </c>
      <c r="H16" s="76" t="n">
        <v>145.81856033</v>
      </c>
      <c r="I16" s="76" t="n">
        <v>29.82230954</v>
      </c>
      <c r="J16" s="76" t="n">
        <v>0</v>
      </c>
      <c r="K16" s="76" t="n">
        <v>0</v>
      </c>
      <c r="L16" s="76">
        <f>SUM(M16:R16)</f>
        <v/>
      </c>
      <c r="M16" s="76" t="n">
        <v>0</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14.871553</v>
      </c>
      <c r="H17" s="78" t="n">
        <v>134.595036</v>
      </c>
      <c r="I17" s="78" t="n">
        <v>23.528529</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14.01898136</v>
      </c>
      <c r="H18" s="76" t="n">
        <v>145.81856033</v>
      </c>
      <c r="I18" s="76" t="n">
        <v>29.82230954</v>
      </c>
      <c r="J18" s="76" t="n">
        <v>0</v>
      </c>
      <c r="K18" s="76" t="n">
        <v>0</v>
      </c>
      <c r="L18" s="76">
        <f>SUM(M18:R18)</f>
        <v/>
      </c>
      <c r="M18" s="76" t="n">
        <v>0</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14.871553</v>
      </c>
      <c r="H19" s="78" t="n">
        <v>134.595036</v>
      </c>
      <c r="I19" s="78" t="n">
        <v>23.528529</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5</v>
      </c>
      <c r="F13" s="76" t="n">
        <v>0</v>
      </c>
      <c r="G13" s="76" t="n">
        <v>0</v>
      </c>
      <c r="H13" s="115" t="n">
        <v>5</v>
      </c>
      <c r="I13" s="76" t="n">
        <v>5</v>
      </c>
      <c r="J13" s="255" t="n">
        <v>0</v>
      </c>
    </row>
    <row r="14" ht="12.75" customHeight="1">
      <c r="B14" s="145" t="n"/>
      <c r="C14" s="48" t="n"/>
      <c r="D14" s="48">
        <f>"Jahr "&amp;(AktJahr-1)</f>
        <v/>
      </c>
      <c r="E14" s="313" t="n">
        <v>5</v>
      </c>
      <c r="F14" s="118" t="n">
        <v>0</v>
      </c>
      <c r="G14" s="118" t="n">
        <v>0</v>
      </c>
      <c r="H14" s="121" t="n">
        <v>0</v>
      </c>
      <c r="I14" s="118" t="n">
        <v>0</v>
      </c>
      <c r="J14" s="275" t="n">
        <v>5</v>
      </c>
    </row>
    <row r="15" ht="12.75" customHeight="1">
      <c r="B15" s="145" t="inlineStr">
        <is>
          <t>DE</t>
        </is>
      </c>
      <c r="C15" s="74" t="inlineStr">
        <is>
          <t>Deutschland</t>
        </is>
      </c>
      <c r="D15" s="75">
        <f>$D$13</f>
        <v/>
      </c>
      <c r="E15" s="254" t="n">
        <v>5</v>
      </c>
      <c r="F15" s="76" t="n">
        <v>0</v>
      </c>
      <c r="G15" s="76" t="n">
        <v>0</v>
      </c>
      <c r="H15" s="115" t="n">
        <v>5</v>
      </c>
      <c r="I15" s="76" t="n">
        <v>5</v>
      </c>
      <c r="J15" s="255" t="n">
        <v>0</v>
      </c>
    </row>
    <row r="16" ht="12.75" customHeight="1">
      <c r="B16" s="145" t="n"/>
      <c r="C16" s="48" t="n"/>
      <c r="D16" s="48">
        <f>$D$14</f>
        <v/>
      </c>
      <c r="E16" s="313" t="n">
        <v>5</v>
      </c>
      <c r="F16" s="118" t="n">
        <v>0</v>
      </c>
      <c r="G16" s="118" t="n">
        <v>0</v>
      </c>
      <c r="H16" s="121" t="n">
        <v>0</v>
      </c>
      <c r="I16" s="118" t="n">
        <v>0</v>
      </c>
      <c r="J16" s="275" t="n">
        <v>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