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1543050"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Sparkasse Hannover</t>
        </is>
      </c>
      <c r="H2" s="4" t="n"/>
      <c r="I2" s="4" t="n"/>
    </row>
    <row r="3" ht="15" customHeight="1">
      <c r="G3" s="5" t="inlineStr">
        <is>
          <t>Raschplatz 4</t>
        </is>
      </c>
      <c r="H3" s="6" t="n"/>
      <c r="I3" s="6" t="n"/>
    </row>
    <row r="4" ht="15" customHeight="1">
      <c r="G4" s="5" t="inlineStr">
        <is>
          <t>30161 Hannover</t>
        </is>
      </c>
      <c r="H4" s="6" t="n"/>
      <c r="I4" s="6" t="n"/>
      <c r="J4" s="7" t="n"/>
    </row>
    <row r="5" ht="15" customHeight="1">
      <c r="G5" s="5" t="inlineStr">
        <is>
          <t>Telefon: +49 511 3000-0</t>
        </is>
      </c>
      <c r="H5" s="6" t="n"/>
      <c r="I5" s="6" t="n"/>
      <c r="J5" s="7" t="n"/>
    </row>
    <row r="6" ht="15" customHeight="1">
      <c r="G6" s="5" t="inlineStr">
        <is>
          <t>E-Mail: info@sparkasse-hannover.de</t>
        </is>
      </c>
      <c r="H6" s="6" t="n"/>
      <c r="I6" s="6" t="n"/>
      <c r="J6" s="7" t="n"/>
    </row>
    <row r="7" ht="15" customHeight="1">
      <c r="G7" s="5" t="inlineStr">
        <is>
          <t>Internet: http://www.sparkasse-hannover.de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2158.6</v>
      </c>
      <c r="E21" s="355" t="n">
        <v>1877.6</v>
      </c>
      <c r="F21" s="354" t="n">
        <v>2190.39371825</v>
      </c>
      <c r="G21" s="355" t="n">
        <v>1739.93382</v>
      </c>
      <c r="H21" s="354" t="n">
        <v>2094.33385359</v>
      </c>
      <c r="I21" s="355" t="n">
        <v>1597.8951447</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3105.93746959</v>
      </c>
      <c r="E23" s="358" t="n">
        <v>2860.969168</v>
      </c>
      <c r="F23" s="357" t="n">
        <v>3046.32042394</v>
      </c>
      <c r="G23" s="358" t="n">
        <v>2581.623746</v>
      </c>
      <c r="H23" s="357" t="n">
        <v>2867.42812318</v>
      </c>
      <c r="I23" s="358" t="n">
        <v>2309.9470583</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91.092361322</v>
      </c>
      <c r="E27" s="355" t="n">
        <v>78.2817196</v>
      </c>
      <c r="F27" s="354" t="n">
        <v>43.807874365</v>
      </c>
      <c r="G27" s="355" t="n">
        <v>34.7986764</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856.245108268</v>
      </c>
      <c r="E29" s="361" t="n">
        <v>905.0874488000001</v>
      </c>
      <c r="F29" s="360" t="n">
        <v>812.1188313250001</v>
      </c>
      <c r="G29" s="361" t="n">
        <v>806.8912494</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0</v>
      </c>
      <c r="E31" s="355" t="n">
        <v>0</v>
      </c>
      <c r="F31" s="354" t="n">
        <v>0</v>
      </c>
      <c r="G31" s="355" t="n">
        <v>0</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846.1</v>
      </c>
      <c r="E37" s="355" t="n">
        <v>566.1</v>
      </c>
      <c r="F37" s="354" t="n">
        <v>870.1241261</v>
      </c>
      <c r="G37" s="355" t="n">
        <v>536.14444397</v>
      </c>
      <c r="H37" s="354" t="n">
        <v>840.1065943699999</v>
      </c>
      <c r="I37" s="355" t="n">
        <v>502.51948226</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1725.97790477</v>
      </c>
      <c r="E39" s="358" t="n">
        <v>1387.285122</v>
      </c>
      <c r="F39" s="357" t="n">
        <v>1758.65424713</v>
      </c>
      <c r="G39" s="358" t="n">
        <v>1276.34535737</v>
      </c>
      <c r="H39" s="357" t="n">
        <v>1626.70745315</v>
      </c>
      <c r="I39" s="358" t="n">
        <v>1116.88407957</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34.382465254</v>
      </c>
      <c r="E43" s="355" t="n">
        <v>23.80271524</v>
      </c>
      <c r="F43" s="354" t="n">
        <v>17.402482522</v>
      </c>
      <c r="G43" s="355" t="n">
        <v>10.72288888</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845.495439516</v>
      </c>
      <c r="E45" s="361" t="n">
        <v>797.38240697</v>
      </c>
      <c r="F45" s="360" t="n">
        <v>871.1276385079999</v>
      </c>
      <c r="G45" s="361" t="n">
        <v>729.47802452</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0</v>
      </c>
      <c r="E47" s="355" t="n">
        <v>0</v>
      </c>
      <c r="F47" s="354" t="n">
        <v>0</v>
      </c>
      <c r="G47" s="355" t="n">
        <v>0</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31</v>
      </c>
      <c r="F13" s="72" t="n"/>
      <c r="G13" s="110" t="n">
        <v>0</v>
      </c>
      <c r="H13" s="72" t="n">
        <v>31</v>
      </c>
      <c r="I13" s="110" t="n">
        <v>31</v>
      </c>
      <c r="J13" s="72" t="n">
        <v>0</v>
      </c>
      <c r="K13" s="244" t="n">
        <v>0</v>
      </c>
    </row>
    <row r="14" ht="12.75" customHeight="1">
      <c r="B14" s="138" t="n"/>
      <c r="C14" s="44" t="n"/>
      <c r="D14" s="44">
        <f>"year "&amp;(AktJahr-1)</f>
        <v/>
      </c>
      <c r="E14" s="245" t="n">
        <v>0</v>
      </c>
      <c r="F14" s="113" t="n"/>
      <c r="G14" s="116" t="n">
        <v>0</v>
      </c>
      <c r="H14" s="113" t="n"/>
      <c r="I14" s="116" t="n">
        <v>0</v>
      </c>
      <c r="J14" s="113" t="n">
        <v>0</v>
      </c>
      <c r="K14" s="246" t="n">
        <v>0</v>
      </c>
    </row>
    <row r="15" ht="12.75" customHeight="1">
      <c r="B15" s="138" t="inlineStr">
        <is>
          <t>DE</t>
        </is>
      </c>
      <c r="C15" s="70" t="inlineStr">
        <is>
          <t>Germany</t>
        </is>
      </c>
      <c r="D15" s="71">
        <f>$D$13</f>
        <v/>
      </c>
      <c r="E15" s="243" t="n">
        <v>0</v>
      </c>
      <c r="F15" s="72" t="n"/>
      <c r="G15" s="110" t="n">
        <v>0</v>
      </c>
      <c r="H15" s="72" t="n"/>
      <c r="I15" s="110" t="n">
        <v>0</v>
      </c>
      <c r="J15" s="72" t="n">
        <v>0</v>
      </c>
      <c r="K15" s="244" t="n">
        <v>0</v>
      </c>
    </row>
    <row r="16" ht="12.75" customHeight="1">
      <c r="B16" s="138" t="n"/>
      <c r="C16" s="44" t="n"/>
      <c r="D16" s="44">
        <f>$D$14</f>
        <v/>
      </c>
      <c r="E16" s="245" t="n">
        <v>0</v>
      </c>
      <c r="F16" s="113" t="n"/>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8</v>
      </c>
      <c r="F47" s="72" t="n">
        <v>0</v>
      </c>
      <c r="G47" s="110" t="n">
        <v>0</v>
      </c>
      <c r="H47" s="72" t="n">
        <v>8</v>
      </c>
      <c r="I47" s="110" t="n">
        <v>8</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6</v>
      </c>
      <c r="F49" s="72" t="n">
        <v>0</v>
      </c>
      <c r="G49" s="110" t="n">
        <v>0</v>
      </c>
      <c r="H49" s="72" t="n">
        <v>6</v>
      </c>
      <c r="I49" s="110" t="n">
        <v>6</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10</v>
      </c>
      <c r="F63" s="72" t="n">
        <v>0</v>
      </c>
      <c r="G63" s="73" t="n">
        <v>0</v>
      </c>
      <c r="H63" s="72" t="n">
        <v>10</v>
      </c>
      <c r="I63" s="73" t="n">
        <v>10</v>
      </c>
      <c r="J63" s="72" t="n">
        <v>0</v>
      </c>
      <c r="K63" s="73" t="n">
        <v>0</v>
      </c>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7</v>
      </c>
      <c r="F75" s="72" t="n">
        <v>0</v>
      </c>
      <c r="G75" s="73" t="n">
        <v>0</v>
      </c>
      <c r="H75" s="72" t="n">
        <v>7</v>
      </c>
      <c r="I75" s="73" t="n">
        <v>7</v>
      </c>
      <c r="J75" s="72" t="n">
        <v>0</v>
      </c>
      <c r="K75" s="73" t="n">
        <v>0</v>
      </c>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2158.6</v>
      </c>
      <c r="E9" s="204" t="n">
        <v>1877.6</v>
      </c>
    </row>
    <row r="10" ht="21.75" customFormat="1" customHeight="1" s="149" thickBot="1">
      <c r="A10" s="150" t="n">
        <v>0</v>
      </c>
      <c r="B10" s="226" t="inlineStr">
        <is>
          <t xml:space="preserve">thereof percentage share of fixed-rate Pfandbriefe
section 28 para. 1 no. 13 </t>
        </is>
      </c>
      <c r="C10" s="151" t="inlineStr">
        <is>
          <t>%</t>
        </is>
      </c>
      <c r="D10" s="152" t="n">
        <v>100</v>
      </c>
      <c r="E10" s="193" t="n">
        <v>100</v>
      </c>
    </row>
    <row r="11" ht="13.5" customHeight="1" thickBot="1">
      <c r="A11" s="200" t="n">
        <v>0</v>
      </c>
      <c r="B11" s="408" t="n"/>
      <c r="C11" s="381" t="n"/>
      <c r="D11" s="381" t="n"/>
      <c r="E11" s="409" t="n"/>
    </row>
    <row r="12">
      <c r="A12" s="200" t="n">
        <v>0</v>
      </c>
      <c r="B12" s="406" t="inlineStr">
        <is>
          <t>Cover Pool</t>
        </is>
      </c>
      <c r="C12" s="227" t="inlineStr">
        <is>
          <t>(€ mn.)</t>
        </is>
      </c>
      <c r="D12" s="191" t="n">
        <v>3105.93746959</v>
      </c>
      <c r="E12" s="192" t="n">
        <v>2860.969168</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0</v>
      </c>
      <c r="E17" s="195" t="n">
        <v>0</v>
      </c>
    </row>
    <row r="18" ht="21" customFormat="1" customHeight="1" s="149">
      <c r="A18" s="150" t="n">
        <v>0</v>
      </c>
      <c r="B18" s="217" t="inlineStr">
        <is>
          <t>thereof percentage share of fixed-rate cover assets
section 28 para. 1 no. 13</t>
        </is>
      </c>
      <c r="C18" s="156" t="inlineStr">
        <is>
          <t>%</t>
        </is>
      </c>
      <c r="D18" s="155" t="n">
        <v>90.8796925</v>
      </c>
      <c r="E18" s="195" t="n">
        <v>90.33</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5.61</v>
      </c>
      <c r="E30" s="195" t="n">
        <v>5.22</v>
      </c>
    </row>
    <row r="31" ht="31.5" customHeight="1">
      <c r="A31" s="200" t="n">
        <v>0</v>
      </c>
      <c r="B31" s="157" t="inlineStr">
        <is>
          <t xml:space="preserve">average loan-to-value ratio, weighted using the mortgage lending value
section 28 para. 2 no. 3  </t>
        </is>
      </c>
      <c r="C31" s="156" t="inlineStr">
        <is>
          <t>%</t>
        </is>
      </c>
      <c r="D31" s="155" t="n">
        <v>55.473771</v>
      </c>
      <c r="E31" s="195" t="n">
        <v>55.96</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0</v>
      </c>
      <c r="E35" s="195" t="n">
        <v>0</v>
      </c>
    </row>
    <row r="36">
      <c r="A36" s="200" t="n"/>
      <c r="B36" s="220" t="inlineStr">
        <is>
          <t>Day on which the largest negative sum results</t>
        </is>
      </c>
      <c r="C36" s="154" t="inlineStr">
        <is>
          <t>Day (1-180)</t>
        </is>
      </c>
      <c r="D36" s="348" t="n">
        <v>0</v>
      </c>
      <c r="E36" s="349" t="n">
        <v>0</v>
      </c>
    </row>
    <row r="37" ht="21.75" customHeight="1" thickBot="1">
      <c r="A37" s="200" t="n">
        <v>1</v>
      </c>
      <c r="B37" s="158" t="inlineStr">
        <is>
          <t>Total amount of cover assets meeting the requirements of section 4 para 1a s. 3 Pfandbrief Act</t>
        </is>
      </c>
      <c r="C37" s="225" t="inlineStr">
        <is>
          <t>(€ mn.)</t>
        </is>
      </c>
      <c r="D37" s="197" t="n">
        <v>120.84473048</v>
      </c>
      <c r="E37" s="198" t="n">
        <v>86.35408943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v>
      </c>
      <c r="E48" s="198" t="n">
        <v>0</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846.1</v>
      </c>
      <c r="E9" s="204" t="n">
        <v>566.1</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1725.97790477</v>
      </c>
      <c r="E12" s="204" t="n">
        <v>1387.285122</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v>0</v>
      </c>
    </row>
    <row r="16" ht="18" customHeight="1">
      <c r="A16" s="200" t="n"/>
      <c r="B16" s="222" t="inlineStr">
        <is>
          <t xml:space="preserve">thereof percentage share of fixed-rate cover assets
section 28 para. 1 no. 13 </t>
        </is>
      </c>
      <c r="C16" s="156" t="inlineStr">
        <is>
          <t>%</t>
        </is>
      </c>
      <c r="D16" s="155" t="n">
        <v>95.98654073</v>
      </c>
      <c r="E16" s="195" t="n">
        <v>94.7</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239.91</v>
      </c>
      <c r="E30" s="195" t="n">
        <v>0.6970963299999999</v>
      </c>
    </row>
    <row r="31">
      <c r="A31" s="200" t="n"/>
      <c r="B31" s="220" t="inlineStr">
        <is>
          <t>Day on which the largest negative sum results</t>
        </is>
      </c>
      <c r="C31" s="154" t="inlineStr">
        <is>
          <t>Day (1-180)</t>
        </is>
      </c>
      <c r="D31" s="348" t="n">
        <v>63</v>
      </c>
      <c r="E31" s="349" t="n">
        <v>25</v>
      </c>
    </row>
    <row r="32" ht="21.75" customHeight="1" thickBot="1">
      <c r="A32" s="200" t="n"/>
      <c r="B32" s="158" t="inlineStr">
        <is>
          <t>Total amount of cover assets meeting the requirements of section 4 para 1a s. 3 Pfandbrief Act</t>
        </is>
      </c>
      <c r="C32" s="225" t="inlineStr">
        <is>
          <t>(€ mn.)</t>
        </is>
      </c>
      <c r="D32" s="197" t="n">
        <v>281.49219532</v>
      </c>
      <c r="E32" s="198" t="n">
        <v>41.64652193000001</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34.5" customHeight="1" thickBot="1">
      <c r="B10" s="209" t="inlineStr">
        <is>
          <t>ISIN</t>
        </is>
      </c>
      <c r="C10" s="189" t="inlineStr">
        <is>
          <t>(Mio. €)</t>
        </is>
      </c>
      <c r="D10" s="527" t="inlineStr">
        <is>
          <t>DE000A2GSN58, DE000A2YNX91, DE000A3E5X86, DE000A30V3G9, DE000A30V8U9, DE000A351TJ8, DE000A383B77</t>
        </is>
      </c>
      <c r="E10" s="528" t="inlineStr">
        <is>
          <t>DE000A2GSN58, DE000A2YNX91, DE000A3E5TY6, DE000A3E5X86, DE000A3H3G41, DE000A30V3G9, DE000A30V8U9, DE000A351TJ8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13.5" customHeight="1" thickBot="1">
      <c r="B22" s="209" t="inlineStr">
        <is>
          <t>ISIN</t>
        </is>
      </c>
      <c r="C22" s="189" t="inlineStr">
        <is>
          <t>(Mio. €)</t>
        </is>
      </c>
      <c r="D22" s="527" t="inlineStr">
        <is>
          <t>DE000A352BZ0;
DE000A13R822</t>
        </is>
      </c>
      <c r="E22" s="528" t="inlineStr">
        <is>
          <t>DE000A13R822</t>
        </is>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362" t="n">
        <v>0</v>
      </c>
      <c r="E31" s="363"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362" t="n">
        <v>0</v>
      </c>
      <c r="E36" s="363"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25.10.2024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HANO</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Sparkasse Hannover</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10</v>
      </c>
      <c r="E11" s="37" t="n">
        <v>169.75601332</v>
      </c>
      <c r="F11" s="36" t="n">
        <v>0</v>
      </c>
      <c r="G11" s="37" t="n">
        <v>138.04180991</v>
      </c>
      <c r="I11" s="36" t="n">
        <v>0</v>
      </c>
      <c r="J11" s="37" t="n">
        <v>0</v>
      </c>
    </row>
    <row r="12" ht="12.75" customHeight="1">
      <c r="A12" s="17" t="n">
        <v>0</v>
      </c>
      <c r="B12" s="429" t="inlineStr">
        <is>
          <t>&gt; 0.5 years and &lt;= 1 year</t>
        </is>
      </c>
      <c r="C12" s="430" t="n"/>
      <c r="D12" s="36" t="n">
        <v>68</v>
      </c>
      <c r="E12" s="37" t="n">
        <v>92.33135573999999</v>
      </c>
      <c r="F12" s="36" t="n">
        <v>0</v>
      </c>
      <c r="G12" s="37" t="n">
        <v>76.93281374</v>
      </c>
      <c r="I12" s="36" t="n">
        <v>0</v>
      </c>
      <c r="J12" s="37" t="n">
        <v>0</v>
      </c>
    </row>
    <row r="13" ht="12.75" customHeight="1">
      <c r="A13" s="17" t="n"/>
      <c r="B13" s="429" t="inlineStr">
        <is>
          <t>&gt; 1  year and &lt;= 1.5 years</t>
        </is>
      </c>
      <c r="C13" s="430" t="n"/>
      <c r="D13" s="36" t="n">
        <v>10</v>
      </c>
      <c r="E13" s="37" t="n">
        <v>98.33433357</v>
      </c>
      <c r="F13" s="36" t="n">
        <v>10</v>
      </c>
      <c r="G13" s="37" t="n">
        <v>68.79468850000001</v>
      </c>
      <c r="I13" s="36" t="n">
        <v>10</v>
      </c>
      <c r="J13" s="37" t="n">
        <v>0</v>
      </c>
    </row>
    <row r="14" ht="12.75" customHeight="1">
      <c r="A14" s="17" t="n">
        <v>0</v>
      </c>
      <c r="B14" s="429" t="inlineStr">
        <is>
          <t>&gt; 1.5 years and &lt;= 2 years</t>
        </is>
      </c>
      <c r="C14" s="429" t="n"/>
      <c r="D14" s="38" t="n">
        <v>45</v>
      </c>
      <c r="E14" s="199" t="n">
        <v>94.78480199000001</v>
      </c>
      <c r="F14" s="38" t="n">
        <v>68</v>
      </c>
      <c r="G14" s="199" t="n">
        <v>85.17212519</v>
      </c>
      <c r="I14" s="36" t="n">
        <v>68</v>
      </c>
      <c r="J14" s="37" t="n">
        <v>0</v>
      </c>
    </row>
    <row r="15" ht="12.75" customHeight="1">
      <c r="A15" s="17" t="n">
        <v>0</v>
      </c>
      <c r="B15" s="429" t="inlineStr">
        <is>
          <t>&gt; 2 years and &lt;= 3 years</t>
        </is>
      </c>
      <c r="C15" s="429" t="n"/>
      <c r="D15" s="38" t="n">
        <v>270</v>
      </c>
      <c r="E15" s="199" t="n">
        <v>169.61334168</v>
      </c>
      <c r="F15" s="38" t="n">
        <v>155</v>
      </c>
      <c r="G15" s="199" t="n">
        <v>171.07338966</v>
      </c>
      <c r="I15" s="36" t="n">
        <v>55</v>
      </c>
      <c r="J15" s="37" t="n">
        <v>78</v>
      </c>
    </row>
    <row r="16" ht="12.75" customHeight="1">
      <c r="A16" s="17" t="n">
        <v>0</v>
      </c>
      <c r="B16" s="429" t="inlineStr">
        <is>
          <t>&gt; 3 years and &lt;= 4 years</t>
        </is>
      </c>
      <c r="C16" s="429" t="n"/>
      <c r="D16" s="38" t="n">
        <v>525</v>
      </c>
      <c r="E16" s="199" t="n">
        <v>174.34835438</v>
      </c>
      <c r="F16" s="38" t="n">
        <v>420</v>
      </c>
      <c r="G16" s="199" t="n">
        <v>171.96119328</v>
      </c>
      <c r="I16" s="36" t="n">
        <v>270</v>
      </c>
      <c r="J16" s="37" t="n">
        <v>155</v>
      </c>
    </row>
    <row r="17" ht="12.75" customHeight="1">
      <c r="A17" s="17" t="n">
        <v>0</v>
      </c>
      <c r="B17" s="429" t="inlineStr">
        <is>
          <t>&gt; 4 years and &lt;= 5 years</t>
        </is>
      </c>
      <c r="C17" s="429" t="n"/>
      <c r="D17" s="38" t="n">
        <v>0.1</v>
      </c>
      <c r="E17" s="199" t="n">
        <v>248.15629068</v>
      </c>
      <c r="F17" s="38" t="n">
        <v>525</v>
      </c>
      <c r="G17" s="199" t="n">
        <v>171.59291982</v>
      </c>
      <c r="I17" s="36" t="n">
        <v>525</v>
      </c>
      <c r="J17" s="37" t="n">
        <v>420</v>
      </c>
    </row>
    <row r="18" ht="12.75" customHeight="1">
      <c r="A18" s="17" t="n">
        <v>0</v>
      </c>
      <c r="B18" s="429" t="inlineStr">
        <is>
          <t>&gt; 5 years and &lt;= 10 years</t>
        </is>
      </c>
      <c r="C18" s="430" t="n"/>
      <c r="D18" s="36" t="n">
        <v>1163.5</v>
      </c>
      <c r="E18" s="37" t="n">
        <v>1080.52505805</v>
      </c>
      <c r="F18" s="36" t="n">
        <v>658.6</v>
      </c>
      <c r="G18" s="37" t="n">
        <v>992.2895288100001</v>
      </c>
      <c r="I18" s="36" t="n">
        <v>1163.6</v>
      </c>
      <c r="J18" s="37" t="n">
        <v>1178.6</v>
      </c>
    </row>
    <row r="19" ht="12.75" customHeight="1">
      <c r="A19" s="17" t="n">
        <v>0</v>
      </c>
      <c r="B19" s="429" t="inlineStr">
        <is>
          <t>&gt; 10 years</t>
        </is>
      </c>
      <c r="C19" s="430" t="n"/>
      <c r="D19" s="36" t="n">
        <v>67</v>
      </c>
      <c r="E19" s="37" t="n">
        <v>978.08792018</v>
      </c>
      <c r="F19" s="36" t="n">
        <v>41</v>
      </c>
      <c r="G19" s="37" t="n">
        <v>985.1106995399999</v>
      </c>
      <c r="I19" s="36" t="n">
        <v>67</v>
      </c>
      <c r="J19" s="37" t="n">
        <v>46</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285</v>
      </c>
      <c r="E24" s="37" t="n">
        <v>119.84351325</v>
      </c>
      <c r="F24" s="36" t="n">
        <v>10</v>
      </c>
      <c r="G24" s="37" t="n">
        <v>134.55759523</v>
      </c>
      <c r="I24" s="36" t="n">
        <v>0</v>
      </c>
      <c r="J24" s="37" t="n">
        <v>0</v>
      </c>
    </row>
    <row r="25" ht="12.75" customHeight="1">
      <c r="A25" s="17" t="n"/>
      <c r="B25" s="429" t="inlineStr">
        <is>
          <t>&gt; 0.5 years and &lt;= 1 year</t>
        </is>
      </c>
      <c r="C25" s="430" t="n"/>
      <c r="D25" s="36" t="n">
        <v>0</v>
      </c>
      <c r="E25" s="37" t="n">
        <v>38.59652524000001</v>
      </c>
      <c r="F25" s="36" t="n">
        <v>0</v>
      </c>
      <c r="G25" s="37" t="n">
        <v>36.52179948</v>
      </c>
      <c r="I25" s="36" t="n">
        <v>0</v>
      </c>
      <c r="J25" s="37" t="n">
        <v>0</v>
      </c>
    </row>
    <row r="26" ht="12.75" customHeight="1">
      <c r="A26" s="17" t="n">
        <v>1</v>
      </c>
      <c r="B26" s="429" t="inlineStr">
        <is>
          <t>&gt; 1  year and &lt;= 1.5 years</t>
        </is>
      </c>
      <c r="C26" s="430" t="n"/>
      <c r="D26" s="36" t="n">
        <v>0</v>
      </c>
      <c r="E26" s="37" t="n">
        <v>33.05987095</v>
      </c>
      <c r="F26" s="36" t="n">
        <v>285</v>
      </c>
      <c r="G26" s="37" t="n">
        <v>33.48065072</v>
      </c>
      <c r="I26" s="36" t="n">
        <v>285</v>
      </c>
      <c r="J26" s="37" t="n">
        <v>10</v>
      </c>
    </row>
    <row r="27" ht="12.75" customHeight="1">
      <c r="A27" s="17" t="n">
        <v>1</v>
      </c>
      <c r="B27" s="429" t="inlineStr">
        <is>
          <t>&gt; 1.5 years and &lt;= 2 years</t>
        </is>
      </c>
      <c r="C27" s="429" t="n"/>
      <c r="D27" s="38" t="n">
        <v>0</v>
      </c>
      <c r="E27" s="199" t="n">
        <v>60.96779511</v>
      </c>
      <c r="F27" s="38" t="n">
        <v>0</v>
      </c>
      <c r="G27" s="199" t="n">
        <v>35.72279102</v>
      </c>
      <c r="I27" s="36" t="n">
        <v>0</v>
      </c>
      <c r="J27" s="37" t="n">
        <v>0</v>
      </c>
    </row>
    <row r="28" ht="12.75" customHeight="1">
      <c r="A28" s="17" t="n">
        <v>1</v>
      </c>
      <c r="B28" s="429" t="inlineStr">
        <is>
          <t>&gt; 2 years and &lt;= 3 years</t>
        </is>
      </c>
      <c r="C28" s="429" t="n"/>
      <c r="D28" s="38" t="n">
        <v>13</v>
      </c>
      <c r="E28" s="199" t="n">
        <v>86.75695454000001</v>
      </c>
      <c r="F28" s="38" t="n">
        <v>0</v>
      </c>
      <c r="G28" s="199" t="n">
        <v>88.83311289999999</v>
      </c>
      <c r="I28" s="36" t="n">
        <v>0</v>
      </c>
      <c r="J28" s="37" t="n">
        <v>285</v>
      </c>
    </row>
    <row r="29" ht="12.75" customHeight="1">
      <c r="A29" s="17" t="n">
        <v>1</v>
      </c>
      <c r="B29" s="429" t="inlineStr">
        <is>
          <t>&gt; 3 years and &lt;= 4 years</t>
        </is>
      </c>
      <c r="C29" s="429" t="n"/>
      <c r="D29" s="38" t="n">
        <v>20</v>
      </c>
      <c r="E29" s="199" t="n">
        <v>87.40568054000001</v>
      </c>
      <c r="F29" s="38" t="n">
        <v>13</v>
      </c>
      <c r="G29" s="199" t="n">
        <v>47.68424713</v>
      </c>
      <c r="I29" s="36" t="n">
        <v>13</v>
      </c>
      <c r="J29" s="37" t="n">
        <v>0</v>
      </c>
    </row>
    <row r="30" ht="12.75" customHeight="1">
      <c r="A30" s="17" t="n">
        <v>1</v>
      </c>
      <c r="B30" s="429" t="inlineStr">
        <is>
          <t>&gt; 4 years and &lt;= 5 years</t>
        </is>
      </c>
      <c r="C30" s="429" t="n"/>
      <c r="D30" s="38" t="n">
        <v>260</v>
      </c>
      <c r="E30" s="199" t="n">
        <v>107.25669752</v>
      </c>
      <c r="F30" s="38" t="n">
        <v>20</v>
      </c>
      <c r="G30" s="199" t="n">
        <v>85.4797708</v>
      </c>
      <c r="I30" s="36" t="n">
        <v>20</v>
      </c>
      <c r="J30" s="37" t="n">
        <v>13</v>
      </c>
    </row>
    <row r="31" ht="12.75" customHeight="1">
      <c r="A31" s="17" t="n">
        <v>1</v>
      </c>
      <c r="B31" s="429" t="inlineStr">
        <is>
          <t>&gt; 5 years and &lt;= 10 years</t>
        </is>
      </c>
      <c r="C31" s="430" t="n"/>
      <c r="D31" s="36" t="n">
        <v>238.1</v>
      </c>
      <c r="E31" s="37" t="n">
        <v>552.4318081199999</v>
      </c>
      <c r="F31" s="36" t="n">
        <v>238.1</v>
      </c>
      <c r="G31" s="37" t="n">
        <v>330.24068597</v>
      </c>
      <c r="I31" s="36" t="n">
        <v>498.1</v>
      </c>
      <c r="J31" s="37" t="n">
        <v>210</v>
      </c>
    </row>
    <row r="32" ht="12.75" customHeight="1">
      <c r="B32" s="429" t="inlineStr">
        <is>
          <t>&gt; 10 years</t>
        </is>
      </c>
      <c r="C32" s="430" t="n"/>
      <c r="D32" s="36" t="n">
        <v>30</v>
      </c>
      <c r="E32" s="37" t="n">
        <v>639.6590595</v>
      </c>
      <c r="F32" s="36" t="n">
        <v>0</v>
      </c>
      <c r="G32" s="37" t="n">
        <v>595.3142705700001</v>
      </c>
      <c r="I32" s="36" t="n">
        <v>30</v>
      </c>
      <c r="J32" s="37" t="n">
        <v>48.1</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1921.95840429</v>
      </c>
      <c r="E9" s="43" t="n">
        <v>1762.719469</v>
      </c>
    </row>
    <row r="10" ht="12.75" customHeight="1">
      <c r="A10" s="17" t="n">
        <v>0</v>
      </c>
      <c r="B10" s="44" t="inlineStr">
        <is>
          <t>more than 300,000 Euros up to 1 mn. Euros</t>
        </is>
      </c>
      <c r="C10" s="44" t="n"/>
      <c r="D10" s="36" t="n">
        <v>421.76703513</v>
      </c>
      <c r="E10" s="43" t="n">
        <v>377.211394</v>
      </c>
    </row>
    <row r="11" ht="12.75" customHeight="1">
      <c r="A11" s="17" t="n"/>
      <c r="B11" s="44" t="inlineStr">
        <is>
          <t>more than 1 mn. Euros up to 10 mn. Euros</t>
        </is>
      </c>
      <c r="C11" s="44" t="n"/>
      <c r="D11" s="36" t="n">
        <v>452.24707917</v>
      </c>
      <c r="E11" s="43" t="n">
        <v>435.387549</v>
      </c>
    </row>
    <row r="12" ht="12.75" customHeight="1">
      <c r="A12" s="17" t="n">
        <v>0</v>
      </c>
      <c r="B12" s="44" t="inlineStr">
        <is>
          <t>more than 10 mn. Euros</t>
        </is>
      </c>
      <c r="C12" s="44" t="n"/>
      <c r="D12" s="36" t="n">
        <v>168.464951</v>
      </c>
      <c r="E12" s="43" t="n">
        <v>180.550756</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336.50031243</v>
      </c>
      <c r="E21" s="37" t="n">
        <v>263.256846</v>
      </c>
    </row>
    <row r="22" ht="12.75" customHeight="1">
      <c r="A22" s="17" t="n">
        <v>1</v>
      </c>
      <c r="B22" s="44" t="inlineStr">
        <is>
          <t>more than 10 mn. Euros up to 100 mn. Euros</t>
        </is>
      </c>
      <c r="C22" s="44" t="n"/>
      <c r="D22" s="38" t="n">
        <v>872.1029518</v>
      </c>
      <c r="E22" s="46" t="n">
        <v>618.362993</v>
      </c>
    </row>
    <row r="23" ht="12.75" customHeight="1">
      <c r="A23" s="17" t="n">
        <v>1</v>
      </c>
      <c r="B23" s="44" t="inlineStr">
        <is>
          <t>more than 100 mn. Euros</t>
        </is>
      </c>
      <c r="C23" s="49" t="n"/>
      <c r="D23" s="50" t="n">
        <v>517.37464054</v>
      </c>
      <c r="E23" s="51" t="n">
        <v>505.665283</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409.76632548</v>
      </c>
      <c r="H16" s="72" t="n">
        <v>1514.24086051</v>
      </c>
      <c r="I16" s="72" t="n">
        <v>572.5104793200001</v>
      </c>
      <c r="J16" s="72" t="n">
        <v>0</v>
      </c>
      <c r="K16" s="72" t="n">
        <v>0</v>
      </c>
      <c r="L16" s="72">
        <f>SUM(M16:R16)</f>
        <v/>
      </c>
      <c r="M16" s="72" t="n">
        <v>202.04427788</v>
      </c>
      <c r="N16" s="72" t="n">
        <v>66.32157090999999</v>
      </c>
      <c r="O16" s="72" t="n">
        <v>7.4295516</v>
      </c>
      <c r="P16" s="72" t="n">
        <v>192.12440389</v>
      </c>
      <c r="Q16" s="72" t="n">
        <v>0</v>
      </c>
      <c r="R16" s="72" t="n">
        <v>0</v>
      </c>
      <c r="S16" s="73" t="n">
        <v>0</v>
      </c>
      <c r="T16" s="244" t="n">
        <v>0</v>
      </c>
    </row>
    <row r="17" ht="12.75" customHeight="1">
      <c r="C17" s="68" t="n"/>
      <c r="D17" s="271">
        <f>"year "&amp;(AktJahr-1)</f>
        <v/>
      </c>
      <c r="E17" s="276">
        <f>F17+L17</f>
        <v/>
      </c>
      <c r="F17" s="74">
        <f>SUM(G17:K17)</f>
        <v/>
      </c>
      <c r="G17" s="74" t="n">
        <v>359.309301</v>
      </c>
      <c r="H17" s="74" t="n">
        <v>1388.761591</v>
      </c>
      <c r="I17" s="74" t="n">
        <v>533.9774620000001</v>
      </c>
      <c r="J17" s="74" t="n">
        <v>0</v>
      </c>
      <c r="K17" s="74" t="n">
        <v>0</v>
      </c>
      <c r="L17" s="74">
        <f>SUM(M17:R17)</f>
        <v/>
      </c>
      <c r="M17" s="74" t="n">
        <v>223.821066</v>
      </c>
      <c r="N17" s="74" t="n">
        <v>46.584636</v>
      </c>
      <c r="O17" s="74" t="n">
        <v>7.839109000000001</v>
      </c>
      <c r="P17" s="74" t="n">
        <v>195.576003</v>
      </c>
      <c r="Q17" s="74" t="n">
        <v>0</v>
      </c>
      <c r="R17" s="74" t="n">
        <v>0</v>
      </c>
      <c r="S17" s="75" t="n">
        <v>0</v>
      </c>
      <c r="T17" s="277" t="n">
        <v>0</v>
      </c>
    </row>
    <row r="18" ht="12.75" customHeight="1">
      <c r="B18" s="13" t="inlineStr">
        <is>
          <t>DE</t>
        </is>
      </c>
      <c r="C18" s="70" t="inlineStr">
        <is>
          <t>Germany</t>
        </is>
      </c>
      <c r="D18" s="264">
        <f>$D$16</f>
        <v/>
      </c>
      <c r="E18" s="243">
        <f>F18+L18</f>
        <v/>
      </c>
      <c r="F18" s="72">
        <f>SUM(G18:K18)</f>
        <v/>
      </c>
      <c r="G18" s="72" t="n">
        <v>409.76632548</v>
      </c>
      <c r="H18" s="72" t="n">
        <v>1514.24086051</v>
      </c>
      <c r="I18" s="72" t="n">
        <v>572.5104793200001</v>
      </c>
      <c r="J18" s="72" t="n">
        <v>0</v>
      </c>
      <c r="K18" s="72" t="n">
        <v>0</v>
      </c>
      <c r="L18" s="72">
        <f>SUM(M18:R18)</f>
        <v/>
      </c>
      <c r="M18" s="72" t="n">
        <v>202.04427788</v>
      </c>
      <c r="N18" s="72" t="n">
        <v>66.32157090999999</v>
      </c>
      <c r="O18" s="72" t="n">
        <v>7.4295516</v>
      </c>
      <c r="P18" s="72" t="n">
        <v>192.12440389</v>
      </c>
      <c r="Q18" s="72" t="n">
        <v>0</v>
      </c>
      <c r="R18" s="72" t="n">
        <v>0</v>
      </c>
      <c r="S18" s="73" t="n">
        <v>0</v>
      </c>
      <c r="T18" s="244" t="n">
        <v>0</v>
      </c>
    </row>
    <row r="19" ht="12.75" customHeight="1">
      <c r="C19" s="68" t="n"/>
      <c r="D19" s="271">
        <f>$D$17</f>
        <v/>
      </c>
      <c r="E19" s="276">
        <f>F19+L19</f>
        <v/>
      </c>
      <c r="F19" s="74">
        <f>SUM(G19:K19)</f>
        <v/>
      </c>
      <c r="G19" s="74" t="n">
        <v>359.309301</v>
      </c>
      <c r="H19" s="74" t="n">
        <v>1388.761591</v>
      </c>
      <c r="I19" s="74" t="n">
        <v>533.9774620000001</v>
      </c>
      <c r="J19" s="74" t="n">
        <v>0</v>
      </c>
      <c r="K19" s="74" t="n">
        <v>0</v>
      </c>
      <c r="L19" s="74">
        <f>SUM(M19:R19)</f>
        <v/>
      </c>
      <c r="M19" s="74" t="n">
        <v>223.821066</v>
      </c>
      <c r="N19" s="74" t="n">
        <v>46.584636</v>
      </c>
      <c r="O19" s="74" t="n">
        <v>7.839109000000001</v>
      </c>
      <c r="P19" s="74" t="n">
        <v>195.576003</v>
      </c>
      <c r="Q19" s="74" t="n">
        <v>0</v>
      </c>
      <c r="R19" s="74" t="n">
        <v>0</v>
      </c>
      <c r="S19" s="75" t="n">
        <v>0</v>
      </c>
      <c r="T19" s="277" t="n">
        <v>0</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32</v>
      </c>
      <c r="H12" s="72" t="n">
        <v>147.4</v>
      </c>
      <c r="I12" s="72" t="n">
        <v>1137.17322259</v>
      </c>
      <c r="J12" s="73" t="n">
        <v>77.14256008</v>
      </c>
      <c r="K12" s="108" t="n">
        <v>36.4</v>
      </c>
      <c r="L12" s="72" t="n">
        <v>70.5</v>
      </c>
      <c r="M12" s="72" t="n">
        <v>194.3621221</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0</v>
      </c>
      <c r="H13" s="113" t="n">
        <v>35</v>
      </c>
      <c r="I13" s="113" t="n">
        <v>1064.175294</v>
      </c>
      <c r="J13" s="114" t="n">
        <v>89.97079099999999</v>
      </c>
      <c r="K13" s="112" t="n">
        <v>0</v>
      </c>
      <c r="L13" s="113" t="n">
        <v>0</v>
      </c>
      <c r="M13" s="113" t="n">
        <v>198.139038</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0</v>
      </c>
      <c r="H14" s="72" t="n">
        <v>142.4</v>
      </c>
      <c r="I14" s="72" t="n">
        <v>1137.17322259</v>
      </c>
      <c r="J14" s="73" t="n">
        <v>67.14256008</v>
      </c>
      <c r="K14" s="108" t="n">
        <v>16.2</v>
      </c>
      <c r="L14" s="72" t="n">
        <v>70.5</v>
      </c>
      <c r="M14" s="72" t="n">
        <v>194.3621221</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0</v>
      </c>
      <c r="H15" s="113" t="n">
        <v>35</v>
      </c>
      <c r="I15" s="113" t="n">
        <v>1064.175294</v>
      </c>
      <c r="J15" s="114" t="n">
        <v>89.97079099999999</v>
      </c>
      <c r="K15" s="112" t="n">
        <v>0</v>
      </c>
      <c r="L15" s="113" t="n">
        <v>0</v>
      </c>
      <c r="M15" s="113" t="n">
        <v>198.139038</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5</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5</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20.2</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17</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5</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0</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0</v>
      </c>
      <c r="H42" s="72" t="n">
        <v>0</v>
      </c>
      <c r="I42" s="72" t="n">
        <v>0</v>
      </c>
      <c r="J42" s="73" t="n">
        <v>10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0</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5</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0</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141.5</v>
      </c>
      <c r="F13" s="72" t="n">
        <v>0</v>
      </c>
      <c r="G13" s="72" t="n">
        <v>0</v>
      </c>
      <c r="H13" s="110" t="n">
        <v>951</v>
      </c>
      <c r="I13" s="72" t="n">
        <v>0</v>
      </c>
      <c r="J13" s="244" t="n">
        <v>464</v>
      </c>
    </row>
    <row r="14" ht="12.75" customHeight="1">
      <c r="B14" s="138" t="n"/>
      <c r="C14" s="44" t="n"/>
      <c r="D14" s="44">
        <f>"year "&amp;(AktJahr-1)</f>
        <v/>
      </c>
      <c r="E14" s="245" t="n">
        <v>105.1</v>
      </c>
      <c r="F14" s="113" t="n">
        <v>0</v>
      </c>
      <c r="G14" s="113" t="n">
        <v>0</v>
      </c>
      <c r="H14" s="116" t="n">
        <v>0</v>
      </c>
      <c r="I14" s="113" t="n">
        <v>0</v>
      </c>
      <c r="J14" s="246" t="n">
        <v>105.1</v>
      </c>
    </row>
    <row r="15" ht="12.75" customHeight="1">
      <c r="B15" s="138" t="inlineStr">
        <is>
          <t>DE</t>
        </is>
      </c>
      <c r="C15" s="70" t="inlineStr">
        <is>
          <t>Germany</t>
        </is>
      </c>
      <c r="D15" s="71">
        <f>$D$13</f>
        <v/>
      </c>
      <c r="E15" s="243" t="n">
        <v>141.5</v>
      </c>
      <c r="F15" s="72" t="n">
        <v>0</v>
      </c>
      <c r="G15" s="72" t="n">
        <v>0</v>
      </c>
      <c r="H15" s="110" t="n">
        <v>951</v>
      </c>
      <c r="I15" s="72" t="n">
        <v>0</v>
      </c>
      <c r="J15" s="244" t="n">
        <v>464</v>
      </c>
    </row>
    <row r="16" ht="12.75" customHeight="1">
      <c r="B16" s="138" t="n"/>
      <c r="C16" s="44" t="n"/>
      <c r="D16" s="44">
        <f>$D$14</f>
        <v/>
      </c>
      <c r="E16" s="245" t="n">
        <v>105.1</v>
      </c>
      <c r="F16" s="113" t="n">
        <v>0</v>
      </c>
      <c r="G16" s="113" t="n">
        <v>0</v>
      </c>
      <c r="H16" s="116" t="n">
        <v>0</v>
      </c>
      <c r="I16" s="113" t="n">
        <v>0</v>
      </c>
      <c r="J16" s="246" t="n">
        <v>105.1</v>
      </c>
    </row>
    <row r="17" ht="12.75" customHeight="1">
      <c r="B17" s="139" t="inlineStr">
        <is>
          <t>BE</t>
        </is>
      </c>
      <c r="C17" s="70" t="inlineStr">
        <is>
          <t>Belgium</t>
        </is>
      </c>
      <c r="D17" s="71">
        <f>$D$13</f>
        <v/>
      </c>
      <c r="E17" s="243" t="n">
        <v>0</v>
      </c>
      <c r="F17" s="72" t="n">
        <v>0</v>
      </c>
      <c r="G17" s="72" t="n">
        <v>0</v>
      </c>
      <c r="H17" s="110" t="n">
        <v>0</v>
      </c>
      <c r="I17" s="72" t="n">
        <v>0</v>
      </c>
      <c r="J17" s="244" t="n">
        <v>0</v>
      </c>
    </row>
    <row r="18" ht="12.75" customHeight="1">
      <c r="B18" s="138" t="n"/>
      <c r="C18" s="44" t="n"/>
      <c r="D18" s="44">
        <f>$D$14</f>
        <v/>
      </c>
      <c r="E18" s="245" t="n">
        <v>0</v>
      </c>
      <c r="F18" s="113" t="n">
        <v>0</v>
      </c>
      <c r="G18" s="113" t="n">
        <v>0</v>
      </c>
      <c r="H18" s="116" t="n">
        <v>0</v>
      </c>
      <c r="I18" s="113" t="n">
        <v>0</v>
      </c>
      <c r="J18" s="246" t="n">
        <v>0</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0</v>
      </c>
      <c r="F25" s="72" t="n">
        <v>0</v>
      </c>
      <c r="G25" s="72" t="n">
        <v>0</v>
      </c>
      <c r="H25" s="110" t="n">
        <v>0</v>
      </c>
      <c r="I25" s="72" t="n">
        <v>0</v>
      </c>
      <c r="J25" s="244" t="n">
        <v>0</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0</v>
      </c>
      <c r="F27" s="72" t="n">
        <v>0</v>
      </c>
      <c r="G27" s="72" t="n">
        <v>0</v>
      </c>
      <c r="H27" s="110" t="n">
        <v>0</v>
      </c>
      <c r="I27" s="72" t="n">
        <v>0</v>
      </c>
      <c r="J27" s="244" t="n">
        <v>0</v>
      </c>
    </row>
    <row r="28" ht="12.75" customHeight="1">
      <c r="B28" s="138" t="n"/>
      <c r="C28" s="44" t="n"/>
      <c r="D28" s="44">
        <f>$D$14</f>
        <v/>
      </c>
      <c r="E28" s="245" t="n">
        <v>0</v>
      </c>
      <c r="F28" s="113" t="n">
        <v>0</v>
      </c>
      <c r="G28" s="113" t="n">
        <v>0</v>
      </c>
      <c r="H28" s="116" t="n">
        <v>0</v>
      </c>
      <c r="I28" s="113" t="n">
        <v>0</v>
      </c>
      <c r="J28" s="246" t="n">
        <v>0</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0</v>
      </c>
      <c r="F33" s="72" t="n">
        <v>0</v>
      </c>
      <c r="G33" s="72" t="n">
        <v>0</v>
      </c>
      <c r="H33" s="110" t="n">
        <v>0</v>
      </c>
      <c r="I33" s="72" t="n">
        <v>0</v>
      </c>
      <c r="J33" s="244" t="n">
        <v>0</v>
      </c>
    </row>
    <row r="34" ht="12.75" customHeight="1">
      <c r="B34" s="138" t="n"/>
      <c r="C34" s="44" t="n"/>
      <c r="D34" s="44">
        <f>$D$14</f>
        <v/>
      </c>
      <c r="E34" s="245" t="n">
        <v>0</v>
      </c>
      <c r="F34" s="113" t="n">
        <v>0</v>
      </c>
      <c r="G34" s="113" t="n">
        <v>0</v>
      </c>
      <c r="H34" s="116" t="n">
        <v>0</v>
      </c>
      <c r="I34" s="113" t="n">
        <v>0</v>
      </c>
      <c r="J34" s="246" t="n">
        <v>0</v>
      </c>
    </row>
    <row r="35" ht="12.75" customHeight="1">
      <c r="B35" s="138" t="inlineStr">
        <is>
          <t>IE</t>
        </is>
      </c>
      <c r="C35" s="70" t="inlineStr">
        <is>
          <t>Italy</t>
        </is>
      </c>
      <c r="D35" s="71">
        <f>$D$13</f>
        <v/>
      </c>
      <c r="E35" s="243" t="n">
        <v>0</v>
      </c>
      <c r="F35" s="72" t="n">
        <v>0</v>
      </c>
      <c r="G35" s="72" t="n">
        <v>0</v>
      </c>
      <c r="H35" s="110" t="n">
        <v>0</v>
      </c>
      <c r="I35" s="72" t="n">
        <v>0</v>
      </c>
      <c r="J35" s="244" t="n">
        <v>0</v>
      </c>
    </row>
    <row r="36" ht="12.75" customHeight="1">
      <c r="B36" s="138" t="n"/>
      <c r="C36" s="44" t="n"/>
      <c r="D36" s="44">
        <f>$D$14</f>
        <v/>
      </c>
      <c r="E36" s="245" t="n">
        <v>0</v>
      </c>
      <c r="F36" s="113" t="n">
        <v>0</v>
      </c>
      <c r="G36" s="113" t="n">
        <v>0</v>
      </c>
      <c r="H36" s="116" t="n">
        <v>0</v>
      </c>
      <c r="I36" s="113" t="n">
        <v>0</v>
      </c>
      <c r="J36" s="246" t="n">
        <v>0</v>
      </c>
    </row>
    <row r="37" ht="12.75" customHeight="1">
      <c r="B37" s="138" t="inlineStr">
        <is>
          <t>IT</t>
        </is>
      </c>
      <c r="C37" s="70" t="inlineStr">
        <is>
          <t>Croatia</t>
        </is>
      </c>
      <c r="D37" s="71">
        <f>$D$13</f>
        <v/>
      </c>
      <c r="E37" s="243" t="n">
        <v>0</v>
      </c>
      <c r="F37" s="72" t="n">
        <v>0</v>
      </c>
      <c r="G37" s="72" t="n">
        <v>0</v>
      </c>
      <c r="H37" s="110" t="n">
        <v>0</v>
      </c>
      <c r="I37" s="72" t="n">
        <v>0</v>
      </c>
      <c r="J37" s="244" t="n">
        <v>0</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0</v>
      </c>
      <c r="F40" s="113" t="n">
        <v>0</v>
      </c>
      <c r="G40" s="113" t="n">
        <v>0</v>
      </c>
      <c r="H40" s="116" t="n">
        <v>0</v>
      </c>
      <c r="I40" s="113" t="n">
        <v>0</v>
      </c>
      <c r="J40" s="246" t="n">
        <v>0</v>
      </c>
    </row>
    <row r="41" ht="12.75" customHeight="1">
      <c r="B41" s="138" t="inlineStr">
        <is>
          <t>LT</t>
        </is>
      </c>
      <c r="C41" s="70" t="inlineStr">
        <is>
          <t>Lithuania</t>
        </is>
      </c>
      <c r="D41" s="71">
        <f>$D$13</f>
        <v/>
      </c>
      <c r="E41" s="243" t="n">
        <v>0</v>
      </c>
      <c r="F41" s="72" t="n">
        <v>0</v>
      </c>
      <c r="G41" s="72" t="n">
        <v>0</v>
      </c>
      <c r="H41" s="110" t="n">
        <v>0</v>
      </c>
      <c r="I41" s="72" t="n">
        <v>0</v>
      </c>
      <c r="J41" s="244" t="n">
        <v>0</v>
      </c>
    </row>
    <row r="42" ht="12.75" customHeight="1">
      <c r="B42" s="138" t="n"/>
      <c r="C42" s="44" t="n"/>
      <c r="D42" s="44">
        <f>$D$14</f>
        <v/>
      </c>
      <c r="E42" s="245" t="n">
        <v>0</v>
      </c>
      <c r="F42" s="113" t="n">
        <v>0</v>
      </c>
      <c r="G42" s="113" t="n">
        <v>0</v>
      </c>
      <c r="H42" s="116" t="n">
        <v>0</v>
      </c>
      <c r="I42" s="113" t="n">
        <v>0</v>
      </c>
      <c r="J42" s="246" t="n">
        <v>0</v>
      </c>
    </row>
    <row r="43" ht="12.75" customHeight="1">
      <c r="B43" s="138" t="inlineStr">
        <is>
          <t>LU</t>
        </is>
      </c>
      <c r="C43" s="70" t="inlineStr">
        <is>
          <t>Luxembourg</t>
        </is>
      </c>
      <c r="D43" s="71">
        <f>$D$13</f>
        <v/>
      </c>
      <c r="E43" s="243" t="n">
        <v>0</v>
      </c>
      <c r="F43" s="72" t="n">
        <v>0</v>
      </c>
      <c r="G43" s="72" t="n">
        <v>0</v>
      </c>
      <c r="H43" s="110" t="n">
        <v>0</v>
      </c>
      <c r="I43" s="72" t="n">
        <v>0</v>
      </c>
      <c r="J43" s="244" t="n">
        <v>0</v>
      </c>
    </row>
    <row r="44" ht="12.75" customHeight="1">
      <c r="B44" s="138" t="n"/>
      <c r="C44" s="44" t="n"/>
      <c r="D44" s="44">
        <f>$D$14</f>
        <v/>
      </c>
      <c r="E44" s="245" t="n">
        <v>0</v>
      </c>
      <c r="F44" s="113" t="n">
        <v>0</v>
      </c>
      <c r="G44" s="113" t="n">
        <v>0</v>
      </c>
      <c r="H44" s="116" t="n">
        <v>0</v>
      </c>
      <c r="I44" s="113" t="n">
        <v>0</v>
      </c>
      <c r="J44" s="246" t="n">
        <v>0</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0</v>
      </c>
      <c r="F47" s="72" t="n">
        <v>0</v>
      </c>
      <c r="G47" s="72" t="n">
        <v>0</v>
      </c>
      <c r="H47" s="110" t="n">
        <v>0</v>
      </c>
      <c r="I47" s="72" t="n">
        <v>0</v>
      </c>
      <c r="J47" s="244" t="n">
        <v>0</v>
      </c>
    </row>
    <row r="48" ht="12.75" customHeight="1">
      <c r="B48" s="138" t="n"/>
      <c r="C48" s="44" t="n"/>
      <c r="D48" s="44">
        <f>$D$14</f>
        <v/>
      </c>
      <c r="E48" s="245" t="n">
        <v>0</v>
      </c>
      <c r="F48" s="113" t="n">
        <v>0</v>
      </c>
      <c r="G48" s="113" t="n">
        <v>0</v>
      </c>
      <c r="H48" s="116" t="n">
        <v>0</v>
      </c>
      <c r="I48" s="113" t="n">
        <v>0</v>
      </c>
      <c r="J48" s="246" t="n">
        <v>0</v>
      </c>
    </row>
    <row r="49" ht="12.75" customHeight="1">
      <c r="B49" s="138" t="inlineStr">
        <is>
          <t>AT</t>
        </is>
      </c>
      <c r="C49" s="70" t="inlineStr">
        <is>
          <t>Austria</t>
        </is>
      </c>
      <c r="D49" s="71">
        <f>$D$13</f>
        <v/>
      </c>
      <c r="E49" s="243" t="n">
        <v>0</v>
      </c>
      <c r="F49" s="72" t="n">
        <v>0</v>
      </c>
      <c r="G49" s="72" t="n">
        <v>0</v>
      </c>
      <c r="H49" s="110" t="n">
        <v>0</v>
      </c>
      <c r="I49" s="72" t="n">
        <v>0</v>
      </c>
      <c r="J49" s="244" t="n">
        <v>0</v>
      </c>
    </row>
    <row r="50" ht="12.75" customHeight="1">
      <c r="B50" s="138" t="n"/>
      <c r="C50" s="44" t="n"/>
      <c r="D50" s="44">
        <f>$D$14</f>
        <v/>
      </c>
      <c r="E50" s="245" t="n">
        <v>0</v>
      </c>
      <c r="F50" s="113" t="n">
        <v>0</v>
      </c>
      <c r="G50" s="113" t="n">
        <v>0</v>
      </c>
      <c r="H50" s="116" t="n">
        <v>0</v>
      </c>
      <c r="I50" s="113" t="n">
        <v>0</v>
      </c>
      <c r="J50" s="246" t="n">
        <v>0</v>
      </c>
    </row>
    <row r="51" ht="12.75" customHeight="1">
      <c r="B51" s="138" t="inlineStr">
        <is>
          <t>PL</t>
        </is>
      </c>
      <c r="C51" s="70" t="inlineStr">
        <is>
          <t>Poland</t>
        </is>
      </c>
      <c r="D51" s="71">
        <f>$D$13</f>
        <v/>
      </c>
      <c r="E51" s="243" t="n">
        <v>0</v>
      </c>
      <c r="F51" s="72" t="n">
        <v>0</v>
      </c>
      <c r="G51" s="72" t="n">
        <v>0</v>
      </c>
      <c r="H51" s="110" t="n">
        <v>0</v>
      </c>
      <c r="I51" s="72" t="n">
        <v>0</v>
      </c>
      <c r="J51" s="244" t="n">
        <v>0</v>
      </c>
    </row>
    <row r="52" ht="12.75" customHeight="1">
      <c r="B52" s="138" t="n"/>
      <c r="C52" s="44" t="n"/>
      <c r="D52" s="44">
        <f>$D$14</f>
        <v/>
      </c>
      <c r="E52" s="245" t="n">
        <v>0</v>
      </c>
      <c r="F52" s="113" t="n">
        <v>0</v>
      </c>
      <c r="G52" s="113" t="n">
        <v>0</v>
      </c>
      <c r="H52" s="116" t="n">
        <v>0</v>
      </c>
      <c r="I52" s="113" t="n">
        <v>0</v>
      </c>
      <c r="J52" s="246" t="n">
        <v>0</v>
      </c>
    </row>
    <row r="53" ht="12.75" customHeight="1">
      <c r="B53" s="138" t="inlineStr">
        <is>
          <t>PT</t>
        </is>
      </c>
      <c r="C53" s="70" t="inlineStr">
        <is>
          <t>Portugal</t>
        </is>
      </c>
      <c r="D53" s="71">
        <f>$D$13</f>
        <v/>
      </c>
      <c r="E53" s="243" t="n">
        <v>0</v>
      </c>
      <c r="F53" s="72" t="n">
        <v>0</v>
      </c>
      <c r="G53" s="72" t="n">
        <v>0</v>
      </c>
      <c r="H53" s="110" t="n">
        <v>0</v>
      </c>
      <c r="I53" s="72" t="n">
        <v>0</v>
      </c>
      <c r="J53" s="244" t="n">
        <v>0</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0</v>
      </c>
      <c r="F56" s="113" t="n">
        <v>0</v>
      </c>
      <c r="G56" s="113" t="n">
        <v>0</v>
      </c>
      <c r="H56" s="116" t="n">
        <v>0</v>
      </c>
      <c r="I56" s="113" t="n">
        <v>0</v>
      </c>
      <c r="J56" s="246" t="n">
        <v>0</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0</v>
      </c>
      <c r="F59" s="72" t="n">
        <v>0</v>
      </c>
      <c r="G59" s="72" t="n">
        <v>0</v>
      </c>
      <c r="H59" s="110" t="n">
        <v>0</v>
      </c>
      <c r="I59" s="72" t="n">
        <v>0</v>
      </c>
      <c r="J59" s="244" t="n">
        <v>0</v>
      </c>
    </row>
    <row r="60" ht="12.75" customHeight="1">
      <c r="B60" s="138" t="n"/>
      <c r="C60" s="44" t="n"/>
      <c r="D60" s="44">
        <f>$D$14</f>
        <v/>
      </c>
      <c r="E60" s="245" t="n">
        <v>0</v>
      </c>
      <c r="F60" s="113" t="n">
        <v>0</v>
      </c>
      <c r="G60" s="113" t="n">
        <v>0</v>
      </c>
      <c r="H60" s="116" t="n">
        <v>0</v>
      </c>
      <c r="I60" s="113" t="n">
        <v>0</v>
      </c>
      <c r="J60" s="246" t="n">
        <v>0</v>
      </c>
    </row>
    <row r="61" ht="12.75" customHeight="1">
      <c r="B61" s="138" t="inlineStr">
        <is>
          <t>SI</t>
        </is>
      </c>
      <c r="C61" s="70" t="inlineStr">
        <is>
          <t>Slovenia</t>
        </is>
      </c>
      <c r="D61" s="71">
        <f>$D$13</f>
        <v/>
      </c>
      <c r="E61" s="243" t="n">
        <v>0</v>
      </c>
      <c r="F61" s="72" t="n">
        <v>0</v>
      </c>
      <c r="G61" s="72" t="n">
        <v>0</v>
      </c>
      <c r="H61" s="110" t="n">
        <v>0</v>
      </c>
      <c r="I61" s="72" t="n">
        <v>0</v>
      </c>
      <c r="J61" s="244" t="n">
        <v>0</v>
      </c>
    </row>
    <row r="62" ht="12.75" customHeight="1">
      <c r="B62" s="138" t="n"/>
      <c r="C62" s="44" t="n"/>
      <c r="D62" s="44">
        <f>$D$14</f>
        <v/>
      </c>
      <c r="E62" s="245" t="n">
        <v>0</v>
      </c>
      <c r="F62" s="113" t="n">
        <v>0</v>
      </c>
      <c r="G62" s="113" t="n">
        <v>0</v>
      </c>
      <c r="H62" s="116" t="n">
        <v>0</v>
      </c>
      <c r="I62" s="113" t="n">
        <v>0</v>
      </c>
      <c r="J62" s="246" t="n">
        <v>0</v>
      </c>
    </row>
    <row r="63" ht="12.75" customHeight="1">
      <c r="B63" s="138" t="inlineStr">
        <is>
          <t>ES</t>
        </is>
      </c>
      <c r="C63" s="70" t="inlineStr">
        <is>
          <t>Spain</t>
        </is>
      </c>
      <c r="D63" s="71">
        <f>$D$13</f>
        <v/>
      </c>
      <c r="E63" s="243" t="n">
        <v>0</v>
      </c>
      <c r="F63" s="72" t="n">
        <v>0</v>
      </c>
      <c r="G63" s="72" t="n">
        <v>0</v>
      </c>
      <c r="H63" s="110" t="n">
        <v>0</v>
      </c>
      <c r="I63" s="72" t="n">
        <v>0</v>
      </c>
      <c r="J63" s="244" t="n">
        <v>0</v>
      </c>
    </row>
    <row r="64" ht="12.75" customHeight="1">
      <c r="B64" s="138" t="n"/>
      <c r="C64" s="44" t="n"/>
      <c r="D64" s="44">
        <f>$D$14</f>
        <v/>
      </c>
      <c r="E64" s="245" t="n">
        <v>0</v>
      </c>
      <c r="F64" s="113" t="n">
        <v>0</v>
      </c>
      <c r="G64" s="113" t="n">
        <v>0</v>
      </c>
      <c r="H64" s="116" t="n">
        <v>0</v>
      </c>
      <c r="I64" s="113" t="n">
        <v>0</v>
      </c>
      <c r="J64" s="246" t="n">
        <v>0</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0</v>
      </c>
      <c r="F67" s="72" t="n">
        <v>0</v>
      </c>
      <c r="G67" s="72" t="n">
        <v>0</v>
      </c>
      <c r="H67" s="110" t="n">
        <v>0</v>
      </c>
      <c r="I67" s="72" t="n">
        <v>0</v>
      </c>
      <c r="J67" s="244" t="n">
        <v>0</v>
      </c>
    </row>
    <row r="68" ht="12.75" customHeight="1">
      <c r="B68" s="138" t="n"/>
      <c r="C68" s="44" t="n"/>
      <c r="D68" s="44">
        <f>$D$14</f>
        <v/>
      </c>
      <c r="E68" s="245" t="n">
        <v>0</v>
      </c>
      <c r="F68" s="113" t="n">
        <v>0</v>
      </c>
      <c r="G68" s="113" t="n">
        <v>0</v>
      </c>
      <c r="H68" s="116" t="n">
        <v>0</v>
      </c>
      <c r="I68" s="113" t="n">
        <v>0</v>
      </c>
      <c r="J68" s="246" t="n">
        <v>0</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0</v>
      </c>
      <c r="F76" s="113" t="n">
        <v>0</v>
      </c>
      <c r="G76" s="113" t="n">
        <v>0</v>
      </c>
      <c r="H76" s="116" t="n">
        <v>0</v>
      </c>
      <c r="I76" s="113" t="n">
        <v>0</v>
      </c>
      <c r="J76" s="246" t="n">
        <v>0</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0</v>
      </c>
      <c r="F81" s="72" t="n">
        <v>0</v>
      </c>
      <c r="G81" s="72" t="n">
        <v>0</v>
      </c>
      <c r="H81" s="110" t="n">
        <v>0</v>
      </c>
      <c r="I81" s="72" t="n">
        <v>0</v>
      </c>
      <c r="J81" s="244" t="n">
        <v>0</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0</v>
      </c>
      <c r="F87" s="72" t="n">
        <v>0</v>
      </c>
      <c r="G87" s="72" t="n">
        <v>0</v>
      </c>
      <c r="H87" s="110" t="n">
        <v>0</v>
      </c>
      <c r="I87" s="72" t="n">
        <v>0</v>
      </c>
      <c r="J87" s="244" t="n">
        <v>0</v>
      </c>
    </row>
    <row r="88" ht="12.75" customHeight="1">
      <c r="B88" s="138" t="n"/>
      <c r="C88" s="44" t="n"/>
      <c r="D88" s="44">
        <f>$D$14</f>
        <v/>
      </c>
      <c r="E88" s="245" t="n">
        <v>0</v>
      </c>
      <c r="F88" s="113" t="n">
        <v>0</v>
      </c>
      <c r="G88" s="113" t="n">
        <v>0</v>
      </c>
      <c r="H88" s="116" t="n">
        <v>0</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