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Stadtsparkasse Mönchengladbach</t>
        </is>
      </c>
      <c r="H2" s="4" t="n"/>
      <c r="I2" s="4" t="n"/>
    </row>
    <row r="3" ht="15" customHeight="1">
      <c r="G3" s="5" t="inlineStr">
        <is>
          <t>Bismarckplatz 10</t>
        </is>
      </c>
      <c r="H3" s="6" t="n"/>
      <c r="I3" s="6" t="n"/>
    </row>
    <row r="4" ht="15" customHeight="1">
      <c r="G4" s="5" t="inlineStr">
        <is>
          <t>41061 Mönchengladbach</t>
        </is>
      </c>
      <c r="H4" s="6" t="n"/>
      <c r="I4" s="6" t="n"/>
      <c r="J4" s="7" t="n"/>
    </row>
    <row r="5" ht="15" customHeight="1">
      <c r="G5" s="5" t="inlineStr">
        <is>
          <t>Telefon: +49 2161 279-0</t>
        </is>
      </c>
      <c r="H5" s="6" t="n"/>
      <c r="I5" s="6" t="n"/>
      <c r="J5" s="7" t="n"/>
    </row>
    <row r="6" ht="15" customHeight="1">
      <c r="G6" s="5" t="inlineStr">
        <is>
          <t>E-Mail: info@sparkasse-moenchengladbach.de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0</v>
      </c>
      <c r="E21" s="355" t="n">
        <v>0</v>
      </c>
      <c r="F21" s="354" t="n">
        <v>0</v>
      </c>
      <c r="G21" s="355" t="n">
        <v>0</v>
      </c>
      <c r="H21" s="354" t="n">
        <v>0</v>
      </c>
      <c r="I21" s="355" t="n">
        <v>0</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0</v>
      </c>
      <c r="E23" s="358" t="n">
        <v>0</v>
      </c>
      <c r="F23" s="357" t="n">
        <v>0</v>
      </c>
      <c r="G23" s="358" t="n">
        <v>0</v>
      </c>
      <c r="H23" s="357" t="n">
        <v>0</v>
      </c>
      <c r="I23" s="358" t="n">
        <v>0</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0</v>
      </c>
      <c r="E27" s="355" t="n">
        <v>0</v>
      </c>
      <c r="F27" s="354" t="n">
        <v>0</v>
      </c>
      <c r="G27" s="355" t="n">
        <v>0</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0</v>
      </c>
      <c r="E29" s="361" t="n">
        <v>0</v>
      </c>
      <c r="F29" s="360" t="n">
        <v>0</v>
      </c>
      <c r="G29" s="361" t="n">
        <v>0</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c r="E31" s="355" t="n"/>
      <c r="F31" s="354" t="n"/>
      <c r="G31" s="355" t="n"/>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25</v>
      </c>
      <c r="E37" s="355" t="n">
        <v>35</v>
      </c>
      <c r="F37" s="354" t="n">
        <v>24.12037751</v>
      </c>
      <c r="G37" s="355" t="n">
        <v>32.452427</v>
      </c>
      <c r="H37" s="354" t="n">
        <v>21.90837306</v>
      </c>
      <c r="I37" s="355" t="n">
        <v>35.449616</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61.83</v>
      </c>
      <c r="E39" s="358" t="n">
        <v>58</v>
      </c>
      <c r="F39" s="357" t="n">
        <v>63.3797032</v>
      </c>
      <c r="G39" s="358" t="n">
        <v>56.348203</v>
      </c>
      <c r="H39" s="357" t="n">
        <v>58.41313489</v>
      </c>
      <c r="I39" s="358" t="n">
        <v>58.971554</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0.9777974789999999</v>
      </c>
      <c r="E43" s="355" t="n">
        <v>1.377495</v>
      </c>
      <c r="F43" s="354" t="n">
        <v>0.48240755</v>
      </c>
      <c r="G43" s="355" t="n">
        <v>0.648922</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35.852202521</v>
      </c>
      <c r="E45" s="361" t="n">
        <v>21.622505</v>
      </c>
      <c r="F45" s="360" t="n">
        <v>38.77691814</v>
      </c>
      <c r="G45" s="361" t="n">
        <v>23.242326</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0</v>
      </c>
      <c r="F13" s="72" t="n"/>
      <c r="G13" s="110" t="n">
        <v>0</v>
      </c>
      <c r="H13" s="72" t="n"/>
      <c r="I13" s="110" t="n">
        <v>0</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0</v>
      </c>
      <c r="F47" s="72" t="n"/>
      <c r="G47" s="110" t="n">
        <v>0</v>
      </c>
      <c r="H47" s="72" t="n"/>
      <c r="I47" s="110" t="n">
        <v>0</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0</v>
      </c>
      <c r="F49" s="72" t="n"/>
      <c r="G49" s="110" t="n">
        <v>0</v>
      </c>
      <c r="H49" s="72" t="n"/>
      <c r="I49" s="110" t="n">
        <v>0</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0</v>
      </c>
      <c r="F63" s="72" t="n"/>
      <c r="G63" s="73" t="n"/>
      <c r="H63" s="72" t="n"/>
      <c r="I63" s="73" t="n"/>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0</v>
      </c>
      <c r="F75" s="72" t="n"/>
      <c r="G75" s="73" t="n"/>
      <c r="H75" s="72" t="n"/>
      <c r="I75" s="73" t="n"/>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0</v>
      </c>
      <c r="E9" s="204" t="n">
        <v>0</v>
      </c>
    </row>
    <row r="10" ht="21.75" customFormat="1" customHeight="1" s="149" thickBot="1">
      <c r="A10" s="150" t="n">
        <v>0</v>
      </c>
      <c r="B10" s="226" t="inlineStr">
        <is>
          <t xml:space="preserve">thereof percentage share of fixed-rate Pfandbriefe
section 28 para. 1 no. 13 </t>
        </is>
      </c>
      <c r="C10" s="151" t="inlineStr">
        <is>
          <t>%</t>
        </is>
      </c>
      <c r="D10" s="152" t="n">
        <v>0</v>
      </c>
      <c r="E10" s="193" t="n">
        <v>0</v>
      </c>
    </row>
    <row r="11" ht="13.5" customHeight="1" thickBot="1">
      <c r="A11" s="200" t="n">
        <v>0</v>
      </c>
      <c r="B11" s="408" t="n"/>
      <c r="C11" s="381" t="n"/>
      <c r="D11" s="381" t="n"/>
      <c r="E11" s="409" t="n"/>
    </row>
    <row r="12">
      <c r="A12" s="200" t="n">
        <v>0</v>
      </c>
      <c r="B12" s="406" t="inlineStr">
        <is>
          <t>Cover Pool</t>
        </is>
      </c>
      <c r="C12" s="227" t="inlineStr">
        <is>
          <t>(€ mn.)</t>
        </is>
      </c>
      <c r="D12" s="191" t="n">
        <v>0</v>
      </c>
      <c r="E12" s="192" t="n">
        <v>0</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0</v>
      </c>
      <c r="E18" s="195" t="n">
        <v>0</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0</v>
      </c>
      <c r="E30" s="195" t="n">
        <v>0</v>
      </c>
    </row>
    <row r="31" ht="31.5" customHeight="1">
      <c r="A31" s="200" t="n">
        <v>0</v>
      </c>
      <c r="B31" s="157" t="inlineStr">
        <is>
          <t xml:space="preserve">average loan-to-value ratio, weighted using the mortgage lending value
section 28 para. 2 no. 3  </t>
        </is>
      </c>
      <c r="C31" s="156" t="inlineStr">
        <is>
          <t>%</t>
        </is>
      </c>
      <c r="D31" s="155" t="n">
        <v>0</v>
      </c>
      <c r="E31" s="195" t="n">
        <v>0</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0</v>
      </c>
      <c r="E37" s="198" t="n">
        <v>0</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25</v>
      </c>
      <c r="E9" s="204" t="n">
        <v>35</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61.83</v>
      </c>
      <c r="E12" s="204" t="n">
        <v>58</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100</v>
      </c>
      <c r="E16" s="195" t="n">
        <v>100</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0.105</v>
      </c>
      <c r="E30" s="195" t="n">
        <v>10.3085</v>
      </c>
    </row>
    <row r="31">
      <c r="A31" s="200" t="n"/>
      <c r="B31" s="220" t="inlineStr">
        <is>
          <t>Day on which the largest negative sum results</t>
        </is>
      </c>
      <c r="C31" s="154" t="inlineStr">
        <is>
          <t>Day (1-180)</t>
        </is>
      </c>
      <c r="D31" s="348" t="n">
        <v>76</v>
      </c>
      <c r="E31" s="349" t="n">
        <v>150</v>
      </c>
    </row>
    <row r="32" ht="21.75" customHeight="1" thickBot="1">
      <c r="A32" s="200" t="n"/>
      <c r="B32" s="158" t="inlineStr">
        <is>
          <t>Total amount of cover assets meeting the requirements of section 4 para 1a s. 3 Pfandbrief Act</t>
        </is>
      </c>
      <c r="C32" s="225" t="inlineStr">
        <is>
          <t>(€ mn.)</t>
        </is>
      </c>
      <c r="D32" s="197" t="n">
        <v>62.80898263</v>
      </c>
      <c r="E32" s="198" t="n">
        <v>56.480158</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13.5" customHeight="1" thickBot="1">
      <c r="B10" s="209" t="inlineStr">
        <is>
          <t>ISIN</t>
        </is>
      </c>
      <c r="C10" s="189" t="inlineStr">
        <is>
          <t>(Mio. €)</t>
        </is>
      </c>
      <c r="D10" s="362" t="n">
        <v>0</v>
      </c>
      <c r="E10" s="363" t="n">
        <v>0</v>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n">
        <v>0</v>
      </c>
      <c r="E22" s="528" t="n">
        <v>0</v>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MOE</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Stadtsparkasse Mönchengladbach</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s</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0</v>
      </c>
      <c r="E11" s="37" t="n">
        <v>0</v>
      </c>
      <c r="F11" s="36" t="n">
        <v>0</v>
      </c>
      <c r="G11" s="37" t="n">
        <v>0</v>
      </c>
      <c r="I11" s="36" t="n">
        <v>0</v>
      </c>
      <c r="J11" s="37" t="n">
        <v>0</v>
      </c>
    </row>
    <row r="12" ht="12.75" customHeight="1">
      <c r="A12" s="17" t="n">
        <v>0</v>
      </c>
      <c r="B12" s="429" t="inlineStr">
        <is>
          <t>&gt; 0.5 years and &lt;= 1 year</t>
        </is>
      </c>
      <c r="C12" s="430" t="n"/>
      <c r="D12" s="36" t="n">
        <v>0</v>
      </c>
      <c r="E12" s="37" t="n">
        <v>0</v>
      </c>
      <c r="F12" s="36" t="n">
        <v>0</v>
      </c>
      <c r="G12" s="37" t="n">
        <v>0</v>
      </c>
      <c r="I12" s="36" t="n">
        <v>0</v>
      </c>
      <c r="J12" s="37" t="n">
        <v>0</v>
      </c>
    </row>
    <row r="13" ht="12.75" customHeight="1">
      <c r="A13" s="17" t="n"/>
      <c r="B13" s="429" t="inlineStr">
        <is>
          <t>&gt; 1  year and &lt;= 1.5 years</t>
        </is>
      </c>
      <c r="C13" s="430" t="n"/>
      <c r="D13" s="36" t="n">
        <v>0</v>
      </c>
      <c r="E13" s="37" t="n">
        <v>0</v>
      </c>
      <c r="F13" s="36" t="n">
        <v>0</v>
      </c>
      <c r="G13" s="37" t="n">
        <v>0</v>
      </c>
      <c r="I13" s="36" t="n">
        <v>0</v>
      </c>
      <c r="J13" s="37" t="n">
        <v>0</v>
      </c>
    </row>
    <row r="14" ht="12.75" customHeight="1">
      <c r="A14" s="17" t="n">
        <v>0</v>
      </c>
      <c r="B14" s="429" t="inlineStr">
        <is>
          <t>&gt; 1.5 years and &lt;= 2 years</t>
        </is>
      </c>
      <c r="C14" s="429" t="n"/>
      <c r="D14" s="38" t="n">
        <v>0</v>
      </c>
      <c r="E14" s="199" t="n">
        <v>0</v>
      </c>
      <c r="F14" s="38" t="n">
        <v>0</v>
      </c>
      <c r="G14" s="199" t="n">
        <v>0</v>
      </c>
      <c r="I14" s="36" t="n">
        <v>0</v>
      </c>
      <c r="J14" s="37" t="n">
        <v>0</v>
      </c>
    </row>
    <row r="15" ht="12.75" customHeight="1">
      <c r="A15" s="17" t="n">
        <v>0</v>
      </c>
      <c r="B15" s="429" t="inlineStr">
        <is>
          <t>&gt; 2 years and &lt;= 3 years</t>
        </is>
      </c>
      <c r="C15" s="429" t="n"/>
      <c r="D15" s="38" t="n">
        <v>0</v>
      </c>
      <c r="E15" s="199" t="n">
        <v>0</v>
      </c>
      <c r="F15" s="38" t="n">
        <v>0</v>
      </c>
      <c r="G15" s="199" t="n">
        <v>0</v>
      </c>
      <c r="I15" s="36" t="n">
        <v>0</v>
      </c>
      <c r="J15" s="37" t="n">
        <v>0</v>
      </c>
    </row>
    <row r="16" ht="12.75" customHeight="1">
      <c r="A16" s="17" t="n">
        <v>0</v>
      </c>
      <c r="B16" s="429" t="inlineStr">
        <is>
          <t>&gt; 3 years and &lt;= 4 years</t>
        </is>
      </c>
      <c r="C16" s="429" t="n"/>
      <c r="D16" s="38" t="n">
        <v>0</v>
      </c>
      <c r="E16" s="199" t="n">
        <v>0</v>
      </c>
      <c r="F16" s="38" t="n">
        <v>0</v>
      </c>
      <c r="G16" s="199" t="n">
        <v>0</v>
      </c>
      <c r="I16" s="36" t="n">
        <v>0</v>
      </c>
      <c r="J16" s="37" t="n">
        <v>0</v>
      </c>
    </row>
    <row r="17" ht="12.75" customHeight="1">
      <c r="A17" s="17" t="n">
        <v>0</v>
      </c>
      <c r="B17" s="429" t="inlineStr">
        <is>
          <t>&gt; 4 years and &lt;= 5 years</t>
        </is>
      </c>
      <c r="C17" s="429" t="n"/>
      <c r="D17" s="38" t="n">
        <v>0</v>
      </c>
      <c r="E17" s="199" t="n">
        <v>0</v>
      </c>
      <c r="F17" s="38" t="n">
        <v>0</v>
      </c>
      <c r="G17" s="199" t="n">
        <v>0</v>
      </c>
      <c r="I17" s="36" t="n">
        <v>0</v>
      </c>
      <c r="J17" s="37" t="n">
        <v>0</v>
      </c>
    </row>
    <row r="18" ht="12.75" customHeight="1">
      <c r="A18" s="17" t="n">
        <v>0</v>
      </c>
      <c r="B18" s="429" t="inlineStr">
        <is>
          <t>&gt; 5 years and &lt;= 10 years</t>
        </is>
      </c>
      <c r="C18" s="430" t="n"/>
      <c r="D18" s="36" t="n">
        <v>0</v>
      </c>
      <c r="E18" s="37" t="n">
        <v>0</v>
      </c>
      <c r="F18" s="36" t="n">
        <v>0</v>
      </c>
      <c r="G18" s="37" t="n">
        <v>0</v>
      </c>
      <c r="I18" s="36" t="n">
        <v>0</v>
      </c>
      <c r="J18" s="37" t="n">
        <v>0</v>
      </c>
    </row>
    <row r="19" ht="12.75" customHeight="1">
      <c r="A19" s="17" t="n">
        <v>0</v>
      </c>
      <c r="B19" s="429" t="inlineStr">
        <is>
          <t>&gt; 10 years</t>
        </is>
      </c>
      <c r="C19" s="430" t="n"/>
      <c r="D19" s="36" t="n">
        <v>0</v>
      </c>
      <c r="E19" s="37" t="n">
        <v>0</v>
      </c>
      <c r="F19" s="36" t="n">
        <v>0</v>
      </c>
      <c r="G19" s="37" t="n">
        <v>0</v>
      </c>
      <c r="I19" s="36" t="n">
        <v>0</v>
      </c>
      <c r="J19" s="37" t="n">
        <v>0</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0</v>
      </c>
      <c r="E24" s="37" t="n">
        <v>10</v>
      </c>
      <c r="F24" s="36" t="n">
        <v>10</v>
      </c>
      <c r="G24" s="37" t="n">
        <v>15</v>
      </c>
      <c r="I24" s="36" t="n">
        <v>0</v>
      </c>
      <c r="J24" s="37" t="n">
        <v>0</v>
      </c>
    </row>
    <row r="25" ht="12.75" customHeight="1">
      <c r="A25" s="17" t="n"/>
      <c r="B25" s="429" t="inlineStr">
        <is>
          <t>&gt; 0.5 years and &lt;= 1 year</t>
        </is>
      </c>
      <c r="C25" s="430" t="n"/>
      <c r="D25" s="36" t="n">
        <v>0</v>
      </c>
      <c r="E25" s="37" t="n">
        <v>5</v>
      </c>
      <c r="F25" s="36" t="n">
        <v>0</v>
      </c>
      <c r="G25" s="37" t="n">
        <v>0</v>
      </c>
      <c r="I25" s="36" t="n">
        <v>0</v>
      </c>
      <c r="J25" s="37" t="n">
        <v>0</v>
      </c>
    </row>
    <row r="26" ht="12.75" customHeight="1">
      <c r="A26" s="17" t="n">
        <v>1</v>
      </c>
      <c r="B26" s="429" t="inlineStr">
        <is>
          <t>&gt; 1  year and &lt;= 1.5 years</t>
        </is>
      </c>
      <c r="C26" s="430" t="n"/>
      <c r="D26" s="36" t="n">
        <v>5</v>
      </c>
      <c r="E26" s="37" t="n">
        <v>0</v>
      </c>
      <c r="F26" s="36" t="n">
        <v>0</v>
      </c>
      <c r="G26" s="37" t="n">
        <v>10</v>
      </c>
      <c r="I26" s="36" t="n">
        <v>0</v>
      </c>
      <c r="J26" s="37" t="n">
        <v>10</v>
      </c>
    </row>
    <row r="27" ht="12.75" customHeight="1">
      <c r="A27" s="17" t="n">
        <v>1</v>
      </c>
      <c r="B27" s="429" t="inlineStr">
        <is>
          <t>&gt; 1.5 years and &lt;= 2 years</t>
        </is>
      </c>
      <c r="C27" s="429" t="n"/>
      <c r="D27" s="38" t="n">
        <v>0</v>
      </c>
      <c r="E27" s="199" t="n">
        <v>10</v>
      </c>
      <c r="F27" s="38" t="n">
        <v>0</v>
      </c>
      <c r="G27" s="199" t="n">
        <v>5</v>
      </c>
      <c r="I27" s="36" t="n">
        <v>0</v>
      </c>
      <c r="J27" s="37" t="n">
        <v>0</v>
      </c>
    </row>
    <row r="28" ht="12.75" customHeight="1">
      <c r="A28" s="17" t="n">
        <v>1</v>
      </c>
      <c r="B28" s="429" t="inlineStr">
        <is>
          <t>&gt; 2 years and &lt;= 3 years</t>
        </is>
      </c>
      <c r="C28" s="429" t="n"/>
      <c r="D28" s="38" t="n">
        <v>0</v>
      </c>
      <c r="E28" s="199" t="n">
        <v>18</v>
      </c>
      <c r="F28" s="38" t="n">
        <v>5</v>
      </c>
      <c r="G28" s="199" t="n">
        <v>10</v>
      </c>
      <c r="I28" s="36" t="n">
        <v>5</v>
      </c>
      <c r="J28" s="37" t="n">
        <v>0</v>
      </c>
    </row>
    <row r="29" ht="12.75" customHeight="1">
      <c r="A29" s="17" t="n">
        <v>1</v>
      </c>
      <c r="B29" s="429" t="inlineStr">
        <is>
          <t>&gt; 3 years and &lt;= 4 years</t>
        </is>
      </c>
      <c r="C29" s="429" t="n"/>
      <c r="D29" s="38" t="n">
        <v>10</v>
      </c>
      <c r="E29" s="199" t="n">
        <v>0</v>
      </c>
      <c r="F29" s="38" t="n">
        <v>0</v>
      </c>
      <c r="G29" s="199" t="n">
        <v>18</v>
      </c>
      <c r="I29" s="36" t="n">
        <v>0</v>
      </c>
      <c r="J29" s="37" t="n">
        <v>5</v>
      </c>
    </row>
    <row r="30" ht="12.75" customHeight="1">
      <c r="A30" s="17" t="n">
        <v>1</v>
      </c>
      <c r="B30" s="429" t="inlineStr">
        <is>
          <t>&gt; 4 years and &lt;= 5 years</t>
        </is>
      </c>
      <c r="C30" s="429" t="n"/>
      <c r="D30" s="38" t="n">
        <v>0</v>
      </c>
      <c r="E30" s="199" t="n">
        <v>0</v>
      </c>
      <c r="F30" s="38" t="n">
        <v>10</v>
      </c>
      <c r="G30" s="199" t="n">
        <v>0</v>
      </c>
      <c r="I30" s="36" t="n">
        <v>10</v>
      </c>
      <c r="J30" s="37" t="n">
        <v>0</v>
      </c>
    </row>
    <row r="31" ht="12.75" customHeight="1">
      <c r="A31" s="17" t="n">
        <v>1</v>
      </c>
      <c r="B31" s="429" t="inlineStr">
        <is>
          <t>&gt; 5 years and &lt;= 10 years</t>
        </is>
      </c>
      <c r="C31" s="430" t="n"/>
      <c r="D31" s="36" t="n">
        <v>10</v>
      </c>
      <c r="E31" s="37" t="n">
        <v>18.83</v>
      </c>
      <c r="F31" s="36" t="n">
        <v>10</v>
      </c>
      <c r="G31" s="37" t="n">
        <v>0</v>
      </c>
      <c r="I31" s="36" t="n">
        <v>10</v>
      </c>
      <c r="J31" s="37" t="n">
        <v>20</v>
      </c>
    </row>
    <row r="32" ht="12.75" customHeight="1">
      <c r="B32" s="429" t="inlineStr">
        <is>
          <t>&gt; 10 years</t>
        </is>
      </c>
      <c r="C32" s="430" t="n"/>
      <c r="D32" s="36" t="n">
        <v>0</v>
      </c>
      <c r="E32" s="37" t="n">
        <v>0</v>
      </c>
      <c r="F32" s="36" t="n">
        <v>0</v>
      </c>
      <c r="G32" s="37" t="n">
        <v>0</v>
      </c>
      <c r="I32" s="36" t="n">
        <v>0</v>
      </c>
      <c r="J32" s="37" t="n">
        <v>0</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0</v>
      </c>
      <c r="E9" s="43" t="n">
        <v>0</v>
      </c>
    </row>
    <row r="10" ht="12.75" customHeight="1">
      <c r="A10" s="17" t="n">
        <v>0</v>
      </c>
      <c r="B10" s="44" t="inlineStr">
        <is>
          <t>more than 300,000 Euros up to 1 mn. Euros</t>
        </is>
      </c>
      <c r="C10" s="44" t="n"/>
      <c r="D10" s="36" t="n">
        <v>0</v>
      </c>
      <c r="E10" s="43" t="n">
        <v>0</v>
      </c>
    </row>
    <row r="11" ht="12.75" customHeight="1">
      <c r="A11" s="17" t="n"/>
      <c r="B11" s="44" t="inlineStr">
        <is>
          <t>more than 1 mn. Euros up to 10 mn. Euros</t>
        </is>
      </c>
      <c r="C11" s="44" t="n"/>
      <c r="D11" s="36" t="n">
        <v>0</v>
      </c>
      <c r="E11" s="43" t="n">
        <v>0</v>
      </c>
    </row>
    <row r="12" ht="12.75" customHeight="1">
      <c r="A12" s="17" t="n">
        <v>0</v>
      </c>
      <c r="B12" s="44" t="inlineStr">
        <is>
          <t>more than 10 mn. Euros</t>
        </is>
      </c>
      <c r="C12" s="44" t="n"/>
      <c r="D12" s="36" t="n">
        <v>0</v>
      </c>
      <c r="E12" s="43" t="n">
        <v>0</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47.83</v>
      </c>
      <c r="E21" s="37" t="n">
        <v>44</v>
      </c>
    </row>
    <row r="22" ht="12.75" customHeight="1">
      <c r="A22" s="17" t="n">
        <v>1</v>
      </c>
      <c r="B22" s="44" t="inlineStr">
        <is>
          <t>more than 10 mn. Euros up to 100 mn. Euros</t>
        </is>
      </c>
      <c r="C22" s="44" t="n"/>
      <c r="D22" s="38" t="n">
        <v>14</v>
      </c>
      <c r="E22" s="46" t="n">
        <v>14</v>
      </c>
    </row>
    <row r="23" ht="12.75" customHeight="1">
      <c r="A23" s="17" t="n">
        <v>1</v>
      </c>
      <c r="B23" s="44" t="inlineStr">
        <is>
          <t>more than 100 mn. Euros</t>
        </is>
      </c>
      <c r="C23" s="49" t="n"/>
      <c r="D23" s="50" t="n">
        <v>0</v>
      </c>
      <c r="E23" s="51" t="n">
        <v>0</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0</v>
      </c>
      <c r="H16" s="72" t="n">
        <v>0</v>
      </c>
      <c r="I16" s="72" t="n">
        <v>0</v>
      </c>
      <c r="J16" s="72" t="n">
        <v>0</v>
      </c>
      <c r="K16" s="72" t="n">
        <v>0</v>
      </c>
      <c r="L16" s="72">
        <f>SUM(M16:R16)</f>
        <v/>
      </c>
      <c r="M16" s="72" t="n">
        <v>0</v>
      </c>
      <c r="N16" s="72" t="n">
        <v>0</v>
      </c>
      <c r="O16" s="72" t="n">
        <v>0</v>
      </c>
      <c r="P16" s="72" t="n">
        <v>0</v>
      </c>
      <c r="Q16" s="72" t="n">
        <v>0</v>
      </c>
      <c r="R16" s="72" t="n">
        <v>0</v>
      </c>
      <c r="S16" s="73" t="n">
        <v>0</v>
      </c>
      <c r="T16" s="244" t="n">
        <v>0</v>
      </c>
    </row>
    <row r="17" ht="12.75" customHeight="1">
      <c r="C17" s="68" t="n"/>
      <c r="D17" s="271">
        <f>"year "&amp;(AktJahr-1)</f>
        <v/>
      </c>
      <c r="E17" s="276">
        <f>F17+L17</f>
        <v/>
      </c>
      <c r="F17" s="74">
        <f>SUM(G17:K17)</f>
        <v/>
      </c>
      <c r="G17" s="74" t="n">
        <v>0</v>
      </c>
      <c r="H17" s="74" t="n">
        <v>0</v>
      </c>
      <c r="I17" s="74" t="n">
        <v>0</v>
      </c>
      <c r="J17" s="74" t="n">
        <v>0</v>
      </c>
      <c r="K17" s="74" t="n">
        <v>0</v>
      </c>
      <c r="L17" s="74">
        <f>SUM(M17:R17)</f>
        <v/>
      </c>
      <c r="M17" s="74" t="n">
        <v>0</v>
      </c>
      <c r="N17" s="74" t="n">
        <v>0</v>
      </c>
      <c r="O17" s="74" t="n">
        <v>0</v>
      </c>
      <c r="P17" s="74" t="n">
        <v>0</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0</v>
      </c>
      <c r="H18" s="72" t="n">
        <v>0</v>
      </c>
      <c r="I18" s="72" t="n">
        <v>0</v>
      </c>
      <c r="J18" s="72" t="n">
        <v>0</v>
      </c>
      <c r="K18" s="72" t="n">
        <v>0</v>
      </c>
      <c r="L18" s="72">
        <f>SUM(M18:R18)</f>
        <v/>
      </c>
      <c r="M18" s="72" t="n">
        <v>0</v>
      </c>
      <c r="N18" s="72" t="n">
        <v>0</v>
      </c>
      <c r="O18" s="72" t="n">
        <v>0</v>
      </c>
      <c r="P18" s="72" t="n">
        <v>0</v>
      </c>
      <c r="Q18" s="72" t="n">
        <v>0</v>
      </c>
      <c r="R18" s="72" t="n">
        <v>0</v>
      </c>
      <c r="S18" s="73" t="n">
        <v>0</v>
      </c>
      <c r="T18" s="244" t="n">
        <v>0</v>
      </c>
    </row>
    <row r="19" ht="12.75" customHeight="1">
      <c r="C19" s="68" t="n"/>
      <c r="D19" s="271">
        <f>$D$17</f>
        <v/>
      </c>
      <c r="E19" s="276">
        <f>F19+L19</f>
        <v/>
      </c>
      <c r="F19" s="74">
        <f>SUM(G19:K19)</f>
        <v/>
      </c>
      <c r="G19" s="74" t="n">
        <v>0</v>
      </c>
      <c r="H19" s="74" t="n">
        <v>0</v>
      </c>
      <c r="I19" s="74" t="n">
        <v>0</v>
      </c>
      <c r="J19" s="74" t="n">
        <v>0</v>
      </c>
      <c r="K19" s="74" t="n">
        <v>0</v>
      </c>
      <c r="L19" s="74">
        <f>SUM(M19:R19)</f>
        <v/>
      </c>
      <c r="M19" s="74" t="n">
        <v>0</v>
      </c>
      <c r="N19" s="74" t="n">
        <v>0</v>
      </c>
      <c r="O19" s="74" t="n">
        <v>0</v>
      </c>
      <c r="P19" s="74" t="n">
        <v>0</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0</v>
      </c>
      <c r="H12" s="72" t="n">
        <v>24</v>
      </c>
      <c r="I12" s="72" t="n">
        <v>0</v>
      </c>
      <c r="J12" s="73" t="n">
        <v>0</v>
      </c>
      <c r="K12" s="108" t="n">
        <v>0</v>
      </c>
      <c r="L12" s="72" t="n">
        <v>37.83</v>
      </c>
      <c r="M12" s="72" t="n">
        <v>0</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34</v>
      </c>
      <c r="I13" s="113" t="n">
        <v>0</v>
      </c>
      <c r="J13" s="114" t="n">
        <v>24</v>
      </c>
      <c r="K13" s="112" t="n">
        <v>0</v>
      </c>
      <c r="L13" s="113" t="n">
        <v>0</v>
      </c>
      <c r="M13" s="113" t="n">
        <v>0</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24</v>
      </c>
      <c r="I14" s="72" t="n">
        <v>0</v>
      </c>
      <c r="J14" s="73" t="n">
        <v>0</v>
      </c>
      <c r="K14" s="108" t="n">
        <v>0</v>
      </c>
      <c r="L14" s="72" t="n">
        <v>37.83</v>
      </c>
      <c r="M14" s="72" t="n">
        <v>0</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34</v>
      </c>
      <c r="I15" s="113" t="n">
        <v>0</v>
      </c>
      <c r="J15" s="114" t="n">
        <v>24</v>
      </c>
      <c r="K15" s="112" t="n">
        <v>0</v>
      </c>
      <c r="L15" s="113" t="n">
        <v>0</v>
      </c>
      <c r="M15" s="113" t="n">
        <v>0</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0</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0</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0</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0</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0</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5" t="n">
        <v>0</v>
      </c>
      <c r="F16" s="113" t="n">
        <v>0</v>
      </c>
      <c r="G16" s="113" t="n">
        <v>0</v>
      </c>
      <c r="H16" s="116" t="n">
        <v>0</v>
      </c>
      <c r="I16" s="113" t="n">
        <v>0</v>
      </c>
      <c r="J16" s="246" t="n">
        <v>0</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