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Elmshorn</t>
        </is>
      </c>
      <c r="H2" s="4" t="n"/>
      <c r="I2" s="4" t="n"/>
    </row>
    <row r="3" ht="15" customHeight="1">
      <c r="G3" s="5" t="inlineStr">
        <is>
          <t>Königstraße 21</t>
        </is>
      </c>
      <c r="H3" s="6" t="n"/>
      <c r="I3" s="6" t="n"/>
    </row>
    <row r="4" ht="15" customHeight="1">
      <c r="G4" s="5" t="inlineStr">
        <is>
          <t>25335 Elmshorn</t>
        </is>
      </c>
      <c r="H4" s="6" t="n"/>
      <c r="I4" s="6" t="n"/>
      <c r="J4" s="7" t="n"/>
    </row>
    <row r="5" ht="15" customHeight="1">
      <c r="G5" s="5" t="inlineStr">
        <is>
          <t>Telefon: +49 4121 292-0</t>
        </is>
      </c>
      <c r="H5" s="6" t="n"/>
      <c r="I5" s="6" t="n"/>
      <c r="J5" s="7" t="n"/>
    </row>
    <row r="6" ht="15" customHeight="1">
      <c r="G6" s="5" t="inlineStr">
        <is>
          <t>E-Mail: info@sparkasse-elmshorn.de</t>
        </is>
      </c>
      <c r="H6" s="6" t="n"/>
      <c r="I6" s="6" t="n"/>
      <c r="J6" s="7" t="n"/>
    </row>
    <row r="7" ht="15" customHeight="1">
      <c r="G7" s="5" t="inlineStr">
        <is>
          <t>Internet: https://www.sparkasse-elmshorn.de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61</v>
      </c>
      <c r="E21" s="342" t="n">
        <v>59</v>
      </c>
      <c r="F21" s="341" t="n">
        <v>59.44487436</v>
      </c>
      <c r="G21" s="342" t="n">
        <v>55.47595</v>
      </c>
      <c r="H21" s="341" t="n">
        <v>51.42264191</v>
      </c>
      <c r="I21" s="342" t="n">
        <v>47.021054</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139.23356497</v>
      </c>
      <c r="E23" s="345" t="n">
        <v>126.362673</v>
      </c>
      <c r="F23" s="344" t="n">
        <v>133.35012195</v>
      </c>
      <c r="G23" s="345" t="n">
        <v>116.368936</v>
      </c>
      <c r="H23" s="344" t="n">
        <v>116.02455314</v>
      </c>
      <c r="I23" s="345" t="n">
        <v>101.060156</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2.409018425</v>
      </c>
      <c r="E27" s="352" t="n">
        <v>2.289624</v>
      </c>
      <c r="F27" s="351" t="n">
        <v>1.188897487</v>
      </c>
      <c r="G27" s="352" t="n">
        <v>1.109519</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75.824546545</v>
      </c>
      <c r="E29" s="357" t="n">
        <v>65.073049</v>
      </c>
      <c r="F29" s="356" t="n">
        <v>72.71635010300001</v>
      </c>
      <c r="G29" s="357" t="n">
        <v>59.783468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9.40815914</v>
      </c>
      <c r="F11" s="39" t="n">
        <v>0</v>
      </c>
      <c r="G11" s="40" t="n">
        <v>8.118328999999999</v>
      </c>
      <c r="I11" s="39" t="n">
        <v>0</v>
      </c>
      <c r="J11" s="40" t="n">
        <v>0</v>
      </c>
    </row>
    <row r="12" ht="12.75" customHeight="1">
      <c r="A12" s="17" t="n">
        <v>0</v>
      </c>
      <c r="B12" s="421" t="inlineStr">
        <is>
          <t>&gt; 0,5 Jahre und &lt;= 1 Jahr</t>
        </is>
      </c>
      <c r="C12" s="422" t="n"/>
      <c r="D12" s="39" t="n">
        <v>0</v>
      </c>
      <c r="E12" s="40" t="n">
        <v>4.287894489999999</v>
      </c>
      <c r="F12" s="39" t="n">
        <v>0</v>
      </c>
      <c r="G12" s="40" t="n">
        <v>5.267428</v>
      </c>
      <c r="I12" s="39" t="n">
        <v>0</v>
      </c>
      <c r="J12" s="40" t="n">
        <v>0</v>
      </c>
    </row>
    <row r="13" ht="12.75" customHeight="1">
      <c r="A13" s="17" t="n"/>
      <c r="B13" s="421" t="inlineStr">
        <is>
          <t>&gt; 1 Jahr und &lt;= 1,5 Jahre</t>
        </is>
      </c>
      <c r="C13" s="422" t="n"/>
      <c r="D13" s="39" t="n">
        <v>0</v>
      </c>
      <c r="E13" s="40" t="n">
        <v>3.83717946</v>
      </c>
      <c r="F13" s="39" t="n">
        <v>0</v>
      </c>
      <c r="G13" s="40" t="n">
        <v>4.677863</v>
      </c>
      <c r="I13" s="39" t="n">
        <v>0</v>
      </c>
      <c r="J13" s="40" t="n">
        <v>0</v>
      </c>
    </row>
    <row r="14" ht="12.75" customHeight="1">
      <c r="A14" s="17" t="n">
        <v>0</v>
      </c>
      <c r="B14" s="421" t="inlineStr">
        <is>
          <t>&gt; 1,5 Jahre und &lt;= 2 Jahre</t>
        </is>
      </c>
      <c r="C14" s="421" t="n"/>
      <c r="D14" s="41" t="n">
        <v>8</v>
      </c>
      <c r="E14" s="206" t="n">
        <v>4.20945007</v>
      </c>
      <c r="F14" s="41" t="n">
        <v>0</v>
      </c>
      <c r="G14" s="206" t="n">
        <v>4.014495</v>
      </c>
      <c r="I14" s="39" t="n">
        <v>0</v>
      </c>
      <c r="J14" s="40" t="n">
        <v>0</v>
      </c>
    </row>
    <row r="15" ht="12.75" customHeight="1">
      <c r="A15" s="17" t="n">
        <v>0</v>
      </c>
      <c r="B15" s="421" t="inlineStr">
        <is>
          <t>&gt; 2 Jahre und &lt;= 3 Jahre</t>
        </is>
      </c>
      <c r="C15" s="421" t="n"/>
      <c r="D15" s="41" t="n">
        <v>5</v>
      </c>
      <c r="E15" s="206" t="n">
        <v>11.33460784</v>
      </c>
      <c r="F15" s="41" t="n">
        <v>8</v>
      </c>
      <c r="G15" s="206" t="n">
        <v>7.73927</v>
      </c>
      <c r="I15" s="39" t="n">
        <v>8</v>
      </c>
      <c r="J15" s="40" t="n">
        <v>0</v>
      </c>
    </row>
    <row r="16" ht="12.75" customHeight="1">
      <c r="A16" s="17" t="n">
        <v>0</v>
      </c>
      <c r="B16" s="421" t="inlineStr">
        <is>
          <t>&gt; 3 Jahre und &lt;= 4 Jahre</t>
        </is>
      </c>
      <c r="C16" s="421" t="n"/>
      <c r="D16" s="41" t="n">
        <v>0</v>
      </c>
      <c r="E16" s="206" t="n">
        <v>10.72836499</v>
      </c>
      <c r="F16" s="41" t="n">
        <v>5</v>
      </c>
      <c r="G16" s="206" t="n">
        <v>10.76883</v>
      </c>
      <c r="I16" s="39" t="n">
        <v>5</v>
      </c>
      <c r="J16" s="40" t="n">
        <v>8</v>
      </c>
    </row>
    <row r="17" ht="12.75" customHeight="1">
      <c r="A17" s="17" t="n">
        <v>0</v>
      </c>
      <c r="B17" s="421" t="inlineStr">
        <is>
          <t>&gt; 4 Jahre und &lt;= 5 Jahre</t>
        </is>
      </c>
      <c r="C17" s="421" t="n"/>
      <c r="D17" s="41" t="n">
        <v>6</v>
      </c>
      <c r="E17" s="206" t="n">
        <v>8.673502430000001</v>
      </c>
      <c r="F17" s="41" t="n">
        <v>0</v>
      </c>
      <c r="G17" s="206" t="n">
        <v>9.281784</v>
      </c>
      <c r="I17" s="39" t="n">
        <v>0</v>
      </c>
      <c r="J17" s="40" t="n">
        <v>5</v>
      </c>
    </row>
    <row r="18" ht="12.75" customHeight="1">
      <c r="A18" s="17" t="n">
        <v>0</v>
      </c>
      <c r="B18" s="421" t="inlineStr">
        <is>
          <t>&gt; 5 Jahre und &lt;= 10 Jahre</t>
        </is>
      </c>
      <c r="C18" s="422" t="n"/>
      <c r="D18" s="39" t="n">
        <v>32</v>
      </c>
      <c r="E18" s="40" t="n">
        <v>59.28096557</v>
      </c>
      <c r="F18" s="39" t="n">
        <v>36</v>
      </c>
      <c r="G18" s="40" t="n">
        <v>49.951993</v>
      </c>
      <c r="I18" s="39" t="n">
        <v>36</v>
      </c>
      <c r="J18" s="40" t="n">
        <v>21</v>
      </c>
    </row>
    <row r="19" ht="12.75" customHeight="1">
      <c r="A19" s="17" t="n">
        <v>0</v>
      </c>
      <c r="B19" s="421" t="inlineStr">
        <is>
          <t>&gt; 10 Jahre</t>
        </is>
      </c>
      <c r="C19" s="422" t="n"/>
      <c r="D19" s="39" t="n">
        <v>10</v>
      </c>
      <c r="E19" s="40" t="n">
        <v>27.47344098</v>
      </c>
      <c r="F19" s="39" t="n">
        <v>10</v>
      </c>
      <c r="G19" s="40" t="n">
        <v>26.54268</v>
      </c>
      <c r="I19" s="39" t="n">
        <v>12</v>
      </c>
      <c r="J19" s="40" t="n">
        <v>25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119.53198122</v>
      </c>
      <c r="E9" s="47" t="n">
        <v>110.024038</v>
      </c>
    </row>
    <row r="10" ht="12.75" customHeight="1">
      <c r="A10" s="17" t="n">
        <v>0</v>
      </c>
      <c r="B10" s="48" t="inlineStr">
        <is>
          <t>Mehr als 300 Tsd. € bis einschließlich 1 Mio. €</t>
        </is>
      </c>
      <c r="C10" s="48" t="n"/>
      <c r="D10" s="39" t="n">
        <v>14.40158375</v>
      </c>
      <c r="E10" s="47" t="n">
        <v>12.806634</v>
      </c>
    </row>
    <row r="11" ht="12.75" customHeight="1">
      <c r="A11" s="17" t="n"/>
      <c r="B11" s="48" t="inlineStr">
        <is>
          <t>Mehr als 1 Mio. € bis einschließlich 10 Mio. €</t>
        </is>
      </c>
      <c r="C11" s="48" t="n"/>
      <c r="D11" s="39" t="n">
        <v>2.1</v>
      </c>
      <c r="E11" s="47" t="n">
        <v>1.332</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25.58787539</v>
      </c>
      <c r="H16" s="76" t="n">
        <v>96.19979726000001</v>
      </c>
      <c r="I16" s="76" t="n">
        <v>14.24589232</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21.886976</v>
      </c>
      <c r="H17" s="78" t="n">
        <v>88.688745</v>
      </c>
      <c r="I17" s="78" t="n">
        <v>13.586952</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25.58787539</v>
      </c>
      <c r="H18" s="76" t="n">
        <v>96.19979726000001</v>
      </c>
      <c r="I18" s="76" t="n">
        <v>14.24589232</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21.886976</v>
      </c>
      <c r="H19" s="78" t="n">
        <v>88.688745</v>
      </c>
      <c r="I19" s="78" t="n">
        <v>13.586952</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3.2</v>
      </c>
      <c r="F13" s="76" t="n">
        <v>0</v>
      </c>
      <c r="G13" s="76" t="n">
        <v>0</v>
      </c>
      <c r="H13" s="115" t="n">
        <v>3.2</v>
      </c>
      <c r="I13" s="76" t="n">
        <v>0</v>
      </c>
      <c r="J13" s="255" t="n">
        <v>0</v>
      </c>
    </row>
    <row r="14" ht="12.75" customHeight="1">
      <c r="B14" s="145" t="n"/>
      <c r="C14" s="48" t="n"/>
      <c r="D14" s="48">
        <f>"Jahr "&amp;(AktJahr-1)</f>
        <v/>
      </c>
      <c r="E14" s="313" t="n">
        <v>2.2</v>
      </c>
      <c r="F14" s="118" t="n">
        <v>0</v>
      </c>
      <c r="G14" s="118" t="n">
        <v>0</v>
      </c>
      <c r="H14" s="121" t="n">
        <v>2.2</v>
      </c>
      <c r="I14" s="118" t="n">
        <v>0</v>
      </c>
      <c r="J14" s="275" t="n">
        <v>0</v>
      </c>
    </row>
    <row r="15" ht="12.75" customHeight="1">
      <c r="B15" s="145" t="inlineStr">
        <is>
          <t>DE</t>
        </is>
      </c>
      <c r="C15" s="74" t="inlineStr">
        <is>
          <t>Deutschland</t>
        </is>
      </c>
      <c r="D15" s="75">
        <f>$D$13</f>
        <v/>
      </c>
      <c r="E15" s="254" t="n">
        <v>3.2</v>
      </c>
      <c r="F15" s="76" t="n">
        <v>0</v>
      </c>
      <c r="G15" s="76" t="n">
        <v>0</v>
      </c>
      <c r="H15" s="115" t="n">
        <v>3.2</v>
      </c>
      <c r="I15" s="76" t="n">
        <v>0</v>
      </c>
      <c r="J15" s="255" t="n">
        <v>0</v>
      </c>
    </row>
    <row r="16" ht="12.75" customHeight="1">
      <c r="B16" s="145" t="n"/>
      <c r="C16" s="48" t="n"/>
      <c r="D16" s="48">
        <f>$D$14</f>
        <v/>
      </c>
      <c r="E16" s="313" t="n">
        <v>2.2</v>
      </c>
      <c r="F16" s="118" t="n">
        <v>0</v>
      </c>
      <c r="G16" s="118" t="n">
        <v>0</v>
      </c>
      <c r="H16" s="121" t="n">
        <v>2.2</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61</v>
      </c>
      <c r="E9" s="212" t="n">
        <v>59</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139.23356497</v>
      </c>
      <c r="E12" s="198" t="n">
        <v>126.362673</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99.23166629000001</v>
      </c>
      <c r="E18" s="201" t="n">
        <v>99.75</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4.84</v>
      </c>
      <c r="E30" s="201" t="n">
        <v>4.65</v>
      </c>
    </row>
    <row r="31" ht="21" customHeight="1">
      <c r="B31" s="163" t="inlineStr">
        <is>
          <t xml:space="preserve">durchschnittlicher gewichteter Beleihungsauslauf
§ 28 Abs. 2 Nr. 3  </t>
        </is>
      </c>
      <c r="C31" s="162" t="inlineStr">
        <is>
          <t>%</t>
        </is>
      </c>
      <c r="D31" s="161" t="n">
        <v>55.117186</v>
      </c>
      <c r="E31" s="201" t="n">
        <v>55.12</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0.11217</v>
      </c>
      <c r="E35" s="201" t="n">
        <v>0</v>
      </c>
    </row>
    <row r="36">
      <c r="A36" s="207" t="n"/>
      <c r="B36" s="229" t="inlineStr">
        <is>
          <t>Tag, an dem sich die größte negative Summe ergibt</t>
        </is>
      </c>
      <c r="C36" s="160" t="inlineStr">
        <is>
          <t>Tag (1-180)</t>
        </is>
      </c>
      <c r="D36" s="335" t="n">
        <v>18</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3.2</v>
      </c>
      <c r="E37" s="204" t="n">
        <v>0</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ELM</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Elmshorn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