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286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Harburg-Buxtehude</t>
        </is>
      </c>
      <c r="H2" s="4" t="n"/>
      <c r="I2" s="4" t="n"/>
    </row>
    <row r="3" ht="15" customHeight="1">
      <c r="G3" s="5" t="inlineStr">
        <is>
          <t>Sand 2</t>
        </is>
      </c>
      <c r="H3" s="6" t="n"/>
      <c r="I3" s="6" t="n"/>
    </row>
    <row r="4" ht="15" customHeight="1">
      <c r="G4" s="5" t="inlineStr">
        <is>
          <t>21073 Hamburg</t>
        </is>
      </c>
      <c r="H4" s="6" t="n"/>
      <c r="I4" s="6" t="n"/>
      <c r="J4" s="7" t="n"/>
    </row>
    <row r="5" ht="15" customHeight="1">
      <c r="G5" s="5" t="inlineStr">
        <is>
          <t>Telefon: +49 40 76691-0</t>
        </is>
      </c>
      <c r="H5" s="6" t="n"/>
      <c r="I5" s="6" t="n"/>
      <c r="J5" s="7" t="n"/>
    </row>
    <row r="6" ht="15" customHeight="1">
      <c r="G6" s="5" t="inlineStr">
        <is>
          <t>E-Mail: info@spkhb.de</t>
        </is>
      </c>
      <c r="H6" s="6" t="n"/>
      <c r="I6" s="6" t="n"/>
      <c r="J6" s="7" t="n"/>
    </row>
    <row r="7" ht="15" customHeight="1">
      <c r="G7" s="5" t="inlineStr">
        <is>
          <t>Internet: https://www.spkhb.de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55</v>
      </c>
      <c r="E21" s="355" t="n">
        <v>45</v>
      </c>
      <c r="F21" s="354" t="n">
        <v>56.19057857</v>
      </c>
      <c r="G21" s="355" t="n">
        <v>42.428548</v>
      </c>
      <c r="H21" s="354" t="n">
        <v>51.88090451999999</v>
      </c>
      <c r="I21" s="355" t="n">
        <v>40.527188</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259.8592804</v>
      </c>
      <c r="E23" s="358" t="n">
        <v>256.559445</v>
      </c>
      <c r="F23" s="357" t="n">
        <v>255.92303303</v>
      </c>
      <c r="G23" s="358" t="n">
        <v>236.592632</v>
      </c>
      <c r="H23" s="357" t="n">
        <v>229.27552733</v>
      </c>
      <c r="I23" s="358" t="n">
        <v>209.900089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2.328362687</v>
      </c>
      <c r="E27" s="355" t="n">
        <v>1.918322</v>
      </c>
      <c r="F27" s="354" t="n">
        <v>1.123811571</v>
      </c>
      <c r="G27" s="355" t="n">
        <v>0.8485710000000001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202.530917713</v>
      </c>
      <c r="E29" s="361" t="n">
        <v>209.641122</v>
      </c>
      <c r="F29" s="360" t="n">
        <v>198.608642889</v>
      </c>
      <c r="G29" s="361" t="n">
        <v>193.315513</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0</v>
      </c>
      <c r="E37" s="355" t="n">
        <v>0</v>
      </c>
      <c r="F37" s="354" t="n">
        <v>0</v>
      </c>
      <c r="G37" s="355" t="n">
        <v>0</v>
      </c>
      <c r="H37" s="354" t="n">
        <v>0</v>
      </c>
      <c r="I37" s="355" t="n">
        <v>0</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0</v>
      </c>
      <c r="E39" s="358" t="n">
        <v>0</v>
      </c>
      <c r="F39" s="357" t="n">
        <v>0</v>
      </c>
      <c r="G39" s="358" t="n">
        <v>0</v>
      </c>
      <c r="H39" s="357" t="n">
        <v>0</v>
      </c>
      <c r="I39" s="358" t="n">
        <v>0</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v>
      </c>
      <c r="E43" s="355" t="n">
        <v>0</v>
      </c>
      <c r="F43" s="354" t="n">
        <v>0</v>
      </c>
      <c r="G43" s="355" t="n">
        <v>0</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0</v>
      </c>
      <c r="E45" s="361" t="n">
        <v>0</v>
      </c>
      <c r="F45" s="360" t="n">
        <v>0</v>
      </c>
      <c r="G45" s="361" t="n">
        <v>0</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c r="E47" s="355" t="n"/>
      <c r="F47" s="354" t="n"/>
      <c r="G47" s="355" t="n"/>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55</v>
      </c>
      <c r="E9" s="204" t="n">
        <v>45</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259.8592804</v>
      </c>
      <c r="E12" s="192" t="n">
        <v>256.559445</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99.8034212</v>
      </c>
      <c r="E18" s="195" t="n">
        <v>99.34</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7.21</v>
      </c>
      <c r="E30" s="195" t="n">
        <v>6.9</v>
      </c>
    </row>
    <row r="31" ht="31.5" customHeight="1">
      <c r="A31" s="200" t="n">
        <v>0</v>
      </c>
      <c r="B31" s="157" t="inlineStr">
        <is>
          <t xml:space="preserve">average loan-to-value ratio, weighted using the mortgage lending value
section 28 para. 2 no. 3  </t>
        </is>
      </c>
      <c r="C31" s="156" t="inlineStr">
        <is>
          <t>%</t>
        </is>
      </c>
      <c r="D31" s="155" t="n">
        <v>51.538371</v>
      </c>
      <c r="E31" s="195" t="n">
        <v>51.89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16.80980981</v>
      </c>
      <c r="E35" s="195" t="n">
        <v>0</v>
      </c>
    </row>
    <row r="36">
      <c r="A36" s="200" t="n"/>
      <c r="B36" s="220" t="inlineStr">
        <is>
          <t>Day on which the largest negative sum results</t>
        </is>
      </c>
      <c r="C36" s="154" t="inlineStr">
        <is>
          <t>Day (1-180)</t>
        </is>
      </c>
      <c r="D36" s="348" t="n">
        <v>114</v>
      </c>
      <c r="E36" s="349" t="n">
        <v>0</v>
      </c>
    </row>
    <row r="37" ht="21.75" customHeight="1" thickBot="1">
      <c r="A37" s="200" t="n">
        <v>1</v>
      </c>
      <c r="B37" s="158" t="inlineStr">
        <is>
          <t>Total amount of cover assets meeting the requirements of section 4 para 1a s. 3 Pfandbrief Act</t>
        </is>
      </c>
      <c r="C37" s="225" t="inlineStr">
        <is>
          <t>(€ mn.)</t>
        </is>
      </c>
      <c r="D37" s="197" t="n">
        <v>22.70723443</v>
      </c>
      <c r="E37" s="198" t="n">
        <v>2.508785</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0</v>
      </c>
      <c r="E9" s="204" t="n">
        <v>0</v>
      </c>
    </row>
    <row r="10" ht="21.75" customHeight="1" thickBot="1">
      <c r="A10" s="200" t="n">
        <v>1</v>
      </c>
      <c r="B10" s="226" t="inlineStr">
        <is>
          <t xml:space="preserve">thereof percentage share of fixed-rate Pfandbriefe
section 28 para. 1 no. 13 </t>
        </is>
      </c>
      <c r="C10" s="151" t="inlineStr">
        <is>
          <t>%</t>
        </is>
      </c>
      <c r="D10" s="152" t="n">
        <v>0</v>
      </c>
      <c r="E10" s="193" t="n">
        <v>0</v>
      </c>
    </row>
    <row r="11" ht="13.5" customHeight="1" thickBot="1">
      <c r="A11" s="200" t="n">
        <v>1</v>
      </c>
      <c r="B11" s="408" t="n"/>
      <c r="C11" s="381" t="n"/>
      <c r="D11" s="381" t="n"/>
      <c r="E11" s="409" t="n"/>
    </row>
    <row r="12">
      <c r="A12" s="200" t="n">
        <v>1</v>
      </c>
      <c r="B12" s="406" t="inlineStr">
        <is>
          <t>Cover Pool</t>
        </is>
      </c>
      <c r="C12" s="228" t="inlineStr">
        <is>
          <t>(€ mn.)</t>
        </is>
      </c>
      <c r="D12" s="203" t="n">
        <v>0</v>
      </c>
      <c r="E12" s="204" t="n">
        <v>0</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0</v>
      </c>
      <c r="E16" s="195" t="n">
        <v>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v>
      </c>
      <c r="E30" s="195" t="n">
        <v>0</v>
      </c>
    </row>
    <row r="31">
      <c r="A31" s="200" t="n"/>
      <c r="B31" s="220" t="inlineStr">
        <is>
          <t>Day on which the largest negative sum results</t>
        </is>
      </c>
      <c r="C31" s="154" t="inlineStr">
        <is>
          <t>Day (1-180)</t>
        </is>
      </c>
      <c r="D31" s="348" t="n">
        <v>0</v>
      </c>
      <c r="E31" s="349" t="n">
        <v>0</v>
      </c>
    </row>
    <row r="32" ht="21.75" customHeight="1" thickBot="1">
      <c r="A32" s="200" t="n"/>
      <c r="B32" s="158" t="inlineStr">
        <is>
          <t>Total amount of cover assets meeting the requirements of section 4 para 1a s. 3 Pfandbrief Act</t>
        </is>
      </c>
      <c r="C32" s="225" t="inlineStr">
        <is>
          <t>(€ mn.)</t>
        </is>
      </c>
      <c r="D32" s="197" t="n">
        <v>0</v>
      </c>
      <c r="E32" s="198" t="n">
        <v>0</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362" t="n">
        <v>0</v>
      </c>
      <c r="E22" s="363"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HAR</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Harburg-Buxtehude</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20</v>
      </c>
      <c r="E11" s="37" t="n">
        <v>29.52221432</v>
      </c>
      <c r="F11" s="36" t="n">
        <v>0</v>
      </c>
      <c r="G11" s="37" t="n">
        <v>11.896342</v>
      </c>
      <c r="I11" s="36" t="n">
        <v>0</v>
      </c>
      <c r="J11" s="37" t="n">
        <v>0</v>
      </c>
    </row>
    <row r="12" ht="12.75" customHeight="1">
      <c r="A12" s="17" t="n">
        <v>0</v>
      </c>
      <c r="B12" s="429" t="inlineStr">
        <is>
          <t>&gt; 0.5 years and &lt;= 1 year</t>
        </is>
      </c>
      <c r="C12" s="430" t="n"/>
      <c r="D12" s="36" t="n">
        <v>0</v>
      </c>
      <c r="E12" s="37" t="n">
        <v>13.31222444</v>
      </c>
      <c r="F12" s="36" t="n">
        <v>20</v>
      </c>
      <c r="G12" s="37" t="n">
        <v>7.054244</v>
      </c>
      <c r="I12" s="36" t="n">
        <v>0</v>
      </c>
      <c r="J12" s="37" t="n">
        <v>0</v>
      </c>
    </row>
    <row r="13" ht="12.75" customHeight="1">
      <c r="A13" s="17" t="n"/>
      <c r="B13" s="429" t="inlineStr">
        <is>
          <t>&gt; 1  year and &lt;= 1.5 years</t>
        </is>
      </c>
      <c r="C13" s="430" t="n"/>
      <c r="D13" s="36" t="n">
        <v>0</v>
      </c>
      <c r="E13" s="37" t="n">
        <v>10.36113029</v>
      </c>
      <c r="F13" s="36" t="n">
        <v>20</v>
      </c>
      <c r="G13" s="37" t="n">
        <v>15.409685</v>
      </c>
      <c r="I13" s="36" t="n">
        <v>20</v>
      </c>
      <c r="J13" s="37" t="n">
        <v>0</v>
      </c>
    </row>
    <row r="14" ht="12.75" customHeight="1">
      <c r="A14" s="17" t="n">
        <v>0</v>
      </c>
      <c r="B14" s="429" t="inlineStr">
        <is>
          <t>&gt; 1.5 years and &lt;= 2 years</t>
        </is>
      </c>
      <c r="C14" s="429" t="n"/>
      <c r="D14" s="38" t="n">
        <v>0</v>
      </c>
      <c r="E14" s="199" t="n">
        <v>14.37678716</v>
      </c>
      <c r="F14" s="38" t="n">
        <v>0</v>
      </c>
      <c r="G14" s="199" t="n">
        <v>13.356095</v>
      </c>
      <c r="I14" s="36" t="n">
        <v>0</v>
      </c>
      <c r="J14" s="37" t="n">
        <v>20</v>
      </c>
    </row>
    <row r="15" ht="12.75" customHeight="1">
      <c r="A15" s="17" t="n">
        <v>0</v>
      </c>
      <c r="B15" s="429" t="inlineStr">
        <is>
          <t>&gt; 2 years and &lt;= 3 years</t>
        </is>
      </c>
      <c r="C15" s="429" t="n"/>
      <c r="D15" s="38" t="n">
        <v>0</v>
      </c>
      <c r="E15" s="199" t="n">
        <v>23.96270733</v>
      </c>
      <c r="F15" s="38" t="n">
        <v>0</v>
      </c>
      <c r="G15" s="199" t="n">
        <v>27.809336</v>
      </c>
      <c r="I15" s="36" t="n">
        <v>0</v>
      </c>
      <c r="J15" s="37" t="n">
        <v>20</v>
      </c>
    </row>
    <row r="16" ht="12.75" customHeight="1">
      <c r="A16" s="17" t="n">
        <v>0</v>
      </c>
      <c r="B16" s="429" t="inlineStr">
        <is>
          <t>&gt; 3 years and &lt;= 4 years</t>
        </is>
      </c>
      <c r="C16" s="429" t="n"/>
      <c r="D16" s="38" t="n">
        <v>0</v>
      </c>
      <c r="E16" s="199" t="n">
        <v>24.80828442</v>
      </c>
      <c r="F16" s="38" t="n">
        <v>0</v>
      </c>
      <c r="G16" s="199" t="n">
        <v>24.487553</v>
      </c>
      <c r="I16" s="36" t="n">
        <v>0</v>
      </c>
      <c r="J16" s="37" t="n">
        <v>0</v>
      </c>
    </row>
    <row r="17" ht="12.75" customHeight="1">
      <c r="A17" s="17" t="n">
        <v>0</v>
      </c>
      <c r="B17" s="429" t="inlineStr">
        <is>
          <t>&gt; 4 years and &lt;= 5 years</t>
        </is>
      </c>
      <c r="C17" s="429" t="n"/>
      <c r="D17" s="38" t="n">
        <v>30</v>
      </c>
      <c r="E17" s="199" t="n">
        <v>28.36216586</v>
      </c>
      <c r="F17" s="38" t="n">
        <v>0</v>
      </c>
      <c r="G17" s="199" t="n">
        <v>28.905614</v>
      </c>
      <c r="I17" s="36" t="n">
        <v>0</v>
      </c>
      <c r="J17" s="37" t="n">
        <v>0</v>
      </c>
    </row>
    <row r="18" ht="12.75" customHeight="1">
      <c r="A18" s="17" t="n">
        <v>0</v>
      </c>
      <c r="B18" s="429" t="inlineStr">
        <is>
          <t>&gt; 5 years and &lt;= 10 years</t>
        </is>
      </c>
      <c r="C18" s="430" t="n"/>
      <c r="D18" s="36" t="n">
        <v>0</v>
      </c>
      <c r="E18" s="37" t="n">
        <v>96.97509656999999</v>
      </c>
      <c r="F18" s="36" t="n">
        <v>0</v>
      </c>
      <c r="G18" s="37" t="n">
        <v>105.537856</v>
      </c>
      <c r="I18" s="36" t="n">
        <v>30</v>
      </c>
      <c r="J18" s="37" t="n">
        <v>0</v>
      </c>
    </row>
    <row r="19" ht="12.75" customHeight="1">
      <c r="A19" s="17" t="n">
        <v>0</v>
      </c>
      <c r="B19" s="429" t="inlineStr">
        <is>
          <t>&gt; 10 years</t>
        </is>
      </c>
      <c r="C19" s="430" t="n"/>
      <c r="D19" s="36" t="n">
        <v>5</v>
      </c>
      <c r="E19" s="37" t="n">
        <v>18.17867001</v>
      </c>
      <c r="F19" s="36" t="n">
        <v>5</v>
      </c>
      <c r="G19" s="37" t="n">
        <v>22.102719</v>
      </c>
      <c r="I19" s="36" t="n">
        <v>5</v>
      </c>
      <c r="J19" s="37" t="n">
        <v>5</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0</v>
      </c>
      <c r="F24" s="36" t="n">
        <v>0</v>
      </c>
      <c r="G24" s="37" t="n">
        <v>0</v>
      </c>
      <c r="I24" s="36" t="n">
        <v>0</v>
      </c>
      <c r="J24" s="37" t="n">
        <v>0</v>
      </c>
    </row>
    <row r="25" ht="12.75" customHeight="1">
      <c r="A25" s="17" t="n"/>
      <c r="B25" s="429" t="inlineStr">
        <is>
          <t>&gt; 0.5 years and &lt;= 1 year</t>
        </is>
      </c>
      <c r="C25" s="430" t="n"/>
      <c r="D25" s="36" t="n">
        <v>0</v>
      </c>
      <c r="E25" s="37" t="n">
        <v>0</v>
      </c>
      <c r="F25" s="36" t="n">
        <v>0</v>
      </c>
      <c r="G25" s="37" t="n">
        <v>0</v>
      </c>
      <c r="I25" s="36" t="n">
        <v>0</v>
      </c>
      <c r="J25" s="37" t="n">
        <v>0</v>
      </c>
    </row>
    <row r="26" ht="12.75" customHeight="1">
      <c r="A26" s="17" t="n">
        <v>1</v>
      </c>
      <c r="B26" s="429" t="inlineStr">
        <is>
          <t>&gt; 1  year and &lt;= 1.5 years</t>
        </is>
      </c>
      <c r="C26" s="430" t="n"/>
      <c r="D26" s="36" t="n">
        <v>0</v>
      </c>
      <c r="E26" s="37" t="n">
        <v>0</v>
      </c>
      <c r="F26" s="36" t="n">
        <v>0</v>
      </c>
      <c r="G26" s="37" t="n">
        <v>0</v>
      </c>
      <c r="I26" s="36" t="n">
        <v>0</v>
      </c>
      <c r="J26" s="37" t="n">
        <v>0</v>
      </c>
    </row>
    <row r="27" ht="12.75" customHeight="1">
      <c r="A27" s="17" t="n">
        <v>1</v>
      </c>
      <c r="B27" s="429" t="inlineStr">
        <is>
          <t>&gt; 1.5 years and &lt;= 2 years</t>
        </is>
      </c>
      <c r="C27" s="429" t="n"/>
      <c r="D27" s="38" t="n">
        <v>0</v>
      </c>
      <c r="E27" s="199" t="n">
        <v>0</v>
      </c>
      <c r="F27" s="38" t="n">
        <v>0</v>
      </c>
      <c r="G27" s="199" t="n">
        <v>0</v>
      </c>
      <c r="I27" s="36" t="n">
        <v>0</v>
      </c>
      <c r="J27" s="37" t="n">
        <v>0</v>
      </c>
    </row>
    <row r="28" ht="12.75" customHeight="1">
      <c r="A28" s="17" t="n">
        <v>1</v>
      </c>
      <c r="B28" s="429" t="inlineStr">
        <is>
          <t>&gt; 2 years and &lt;= 3 years</t>
        </is>
      </c>
      <c r="C28" s="429" t="n"/>
      <c r="D28" s="38" t="n">
        <v>0</v>
      </c>
      <c r="E28" s="199" t="n">
        <v>0</v>
      </c>
      <c r="F28" s="38" t="n">
        <v>0</v>
      </c>
      <c r="G28" s="199" t="n">
        <v>0</v>
      </c>
      <c r="I28" s="36" t="n">
        <v>0</v>
      </c>
      <c r="J28" s="37" t="n">
        <v>0</v>
      </c>
    </row>
    <row r="29" ht="12.75" customHeight="1">
      <c r="A29" s="17" t="n">
        <v>1</v>
      </c>
      <c r="B29" s="429" t="inlineStr">
        <is>
          <t>&gt; 3 years and &lt;= 4 years</t>
        </is>
      </c>
      <c r="C29" s="429" t="n"/>
      <c r="D29" s="38" t="n">
        <v>0</v>
      </c>
      <c r="E29" s="199" t="n">
        <v>0</v>
      </c>
      <c r="F29" s="38" t="n">
        <v>0</v>
      </c>
      <c r="G29" s="199" t="n">
        <v>0</v>
      </c>
      <c r="I29" s="36" t="n">
        <v>0</v>
      </c>
      <c r="J29" s="37" t="n">
        <v>0</v>
      </c>
    </row>
    <row r="30" ht="12.75" customHeight="1">
      <c r="A30" s="17" t="n">
        <v>1</v>
      </c>
      <c r="B30" s="429" t="inlineStr">
        <is>
          <t>&gt; 4 years and &lt;= 5 years</t>
        </is>
      </c>
      <c r="C30" s="429" t="n"/>
      <c r="D30" s="38" t="n">
        <v>0</v>
      </c>
      <c r="E30" s="199" t="n">
        <v>0</v>
      </c>
      <c r="F30" s="38" t="n">
        <v>0</v>
      </c>
      <c r="G30" s="199" t="n">
        <v>0</v>
      </c>
      <c r="I30" s="36" t="n">
        <v>0</v>
      </c>
      <c r="J30" s="37" t="n">
        <v>0</v>
      </c>
    </row>
    <row r="31" ht="12.75" customHeight="1">
      <c r="A31" s="17" t="n">
        <v>1</v>
      </c>
      <c r="B31" s="429" t="inlineStr">
        <is>
          <t>&gt; 5 years and &lt;= 10 years</t>
        </is>
      </c>
      <c r="C31" s="430" t="n"/>
      <c r="D31" s="36" t="n">
        <v>0</v>
      </c>
      <c r="E31" s="37" t="n">
        <v>0</v>
      </c>
      <c r="F31" s="36" t="n">
        <v>0</v>
      </c>
      <c r="G31" s="37" t="n">
        <v>0</v>
      </c>
      <c r="I31" s="36" t="n">
        <v>0</v>
      </c>
      <c r="J31" s="37" t="n">
        <v>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174.84190038</v>
      </c>
      <c r="E9" s="43" t="n">
        <v>180.944758</v>
      </c>
    </row>
    <row r="10" ht="12.75" customHeight="1">
      <c r="A10" s="17" t="n">
        <v>0</v>
      </c>
      <c r="B10" s="44" t="inlineStr">
        <is>
          <t>more than 300,000 Euros up to 1 mn. Euros</t>
        </is>
      </c>
      <c r="C10" s="44" t="n"/>
      <c r="D10" s="36" t="n">
        <v>33.48519202</v>
      </c>
      <c r="E10" s="43" t="n">
        <v>32.21379599999999</v>
      </c>
    </row>
    <row r="11" ht="12.75" customHeight="1">
      <c r="A11" s="17" t="n"/>
      <c r="B11" s="44" t="inlineStr">
        <is>
          <t>more than 1 mn. Euros up to 10 mn. Euros</t>
        </is>
      </c>
      <c r="C11" s="44" t="n"/>
      <c r="D11" s="36" t="n">
        <v>28.532188</v>
      </c>
      <c r="E11" s="43" t="n">
        <v>40.400891</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0</v>
      </c>
      <c r="E21" s="37" t="n">
        <v>0</v>
      </c>
    </row>
    <row r="22" ht="12.75" customHeight="1">
      <c r="A22" s="17" t="n">
        <v>1</v>
      </c>
      <c r="B22" s="44" t="inlineStr">
        <is>
          <t>more than 10 mn. Euros up to 100 mn. Euros</t>
        </is>
      </c>
      <c r="C22" s="44" t="n"/>
      <c r="D22" s="38" t="n">
        <v>0</v>
      </c>
      <c r="E22" s="46" t="n">
        <v>0</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51.49593357</v>
      </c>
      <c r="H16" s="72" t="n">
        <v>147.71711986</v>
      </c>
      <c r="I16" s="72" t="n">
        <v>37.64622697</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53.48268</v>
      </c>
      <c r="H17" s="74" t="n">
        <v>149.275719</v>
      </c>
      <c r="I17" s="74" t="n">
        <v>50.801046</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51.49593357</v>
      </c>
      <c r="H18" s="72" t="n">
        <v>147.71711986</v>
      </c>
      <c r="I18" s="72" t="n">
        <v>37.64622697</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53.48268</v>
      </c>
      <c r="H19" s="74" t="n">
        <v>149.275719</v>
      </c>
      <c r="I19" s="74" t="n">
        <v>50.801046</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0</v>
      </c>
      <c r="I12" s="72" t="n">
        <v>0</v>
      </c>
      <c r="J12" s="73" t="n">
        <v>0</v>
      </c>
      <c r="K12" s="108" t="n">
        <v>0</v>
      </c>
      <c r="L12" s="72" t="n">
        <v>0</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0</v>
      </c>
      <c r="I13" s="113" t="n">
        <v>0</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0</v>
      </c>
      <c r="I14" s="72" t="n">
        <v>0</v>
      </c>
      <c r="J14" s="73" t="n">
        <v>0</v>
      </c>
      <c r="K14" s="108" t="n">
        <v>0</v>
      </c>
      <c r="L14" s="72" t="n">
        <v>0</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0</v>
      </c>
      <c r="I15" s="113" t="n">
        <v>0</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23</v>
      </c>
      <c r="F13" s="72" t="n">
        <v>0</v>
      </c>
      <c r="G13" s="72" t="n">
        <v>0</v>
      </c>
      <c r="H13" s="110" t="n">
        <v>23</v>
      </c>
      <c r="I13" s="72" t="n">
        <v>0</v>
      </c>
      <c r="J13" s="244" t="n">
        <v>0</v>
      </c>
    </row>
    <row r="14" ht="12.75" customHeight="1">
      <c r="B14" s="138" t="n"/>
      <c r="C14" s="44" t="n"/>
      <c r="D14" s="44">
        <f>"year "&amp;(AktJahr-1)</f>
        <v/>
      </c>
      <c r="E14" s="245" t="n">
        <v>3</v>
      </c>
      <c r="F14" s="113" t="n">
        <v>0</v>
      </c>
      <c r="G14" s="113" t="n">
        <v>0</v>
      </c>
      <c r="H14" s="116" t="n">
        <v>0</v>
      </c>
      <c r="I14" s="113" t="n">
        <v>0</v>
      </c>
      <c r="J14" s="246" t="n">
        <v>3</v>
      </c>
    </row>
    <row r="15" ht="12.75" customHeight="1">
      <c r="B15" s="138" t="inlineStr">
        <is>
          <t>DE</t>
        </is>
      </c>
      <c r="C15" s="70" t="inlineStr">
        <is>
          <t>Germany</t>
        </is>
      </c>
      <c r="D15" s="71">
        <f>$D$13</f>
        <v/>
      </c>
      <c r="E15" s="243" t="n">
        <v>23</v>
      </c>
      <c r="F15" s="72" t="n">
        <v>0</v>
      </c>
      <c r="G15" s="72" t="n">
        <v>0</v>
      </c>
      <c r="H15" s="110" t="n">
        <v>23</v>
      </c>
      <c r="I15" s="72" t="n">
        <v>0</v>
      </c>
      <c r="J15" s="244" t="n">
        <v>0</v>
      </c>
    </row>
    <row r="16" ht="12.75" customHeight="1">
      <c r="B16" s="138" t="n"/>
      <c r="C16" s="44" t="n"/>
      <c r="D16" s="44">
        <f>$D$14</f>
        <v/>
      </c>
      <c r="E16" s="245" t="n">
        <v>3</v>
      </c>
      <c r="F16" s="113" t="n">
        <v>0</v>
      </c>
      <c r="G16" s="113" t="n">
        <v>0</v>
      </c>
      <c r="H16" s="116" t="n">
        <v>0</v>
      </c>
      <c r="I16" s="113" t="n">
        <v>0</v>
      </c>
      <c r="J16" s="246" t="n">
        <v>3</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