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Rosenheim-Bad Aibling</t>
        </is>
      </c>
      <c r="H2" s="4" t="n"/>
      <c r="I2" s="4" t="n"/>
    </row>
    <row r="3" ht="15" customHeight="1">
      <c r="G3" s="5" t="inlineStr">
        <is>
          <t>Kufsteiner Str. 1-5</t>
        </is>
      </c>
      <c r="H3" s="6" t="n"/>
      <c r="I3" s="6" t="n"/>
    </row>
    <row r="4" ht="15" customHeight="1">
      <c r="G4" s="5" t="inlineStr">
        <is>
          <t>83022 Rosenheim</t>
        </is>
      </c>
      <c r="H4" s="6" t="n"/>
      <c r="I4" s="6" t="n"/>
      <c r="J4" s="7" t="n"/>
    </row>
    <row r="5" ht="15" customHeight="1">
      <c r="G5" s="5" t="inlineStr">
        <is>
          <t>Telefon: +49 8031 182-0</t>
        </is>
      </c>
      <c r="H5" s="6" t="n"/>
      <c r="I5" s="6" t="n"/>
      <c r="J5" s="7" t="n"/>
    </row>
    <row r="6" ht="15" customHeight="1">
      <c r="G6" s="5" t="inlineStr">
        <is>
          <t>E-Mail: info@spk-ro-aib.de</t>
        </is>
      </c>
      <c r="H6" s="6" t="n"/>
      <c r="I6" s="6" t="n"/>
      <c r="J6" s="7" t="n"/>
    </row>
    <row r="7" ht="15" customHeight="1">
      <c r="G7" s="5" t="inlineStr">
        <is>
          <t>Internet: https://www.spk-ro-aib.de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120</v>
      </c>
      <c r="E21" s="355" t="n">
        <v>70</v>
      </c>
      <c r="F21" s="354" t="n">
        <v>119.77</v>
      </c>
      <c r="G21" s="355" t="n">
        <v>61.6</v>
      </c>
      <c r="H21" s="354" t="n">
        <v>99.42</v>
      </c>
      <c r="I21" s="355" t="n">
        <v>75.14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270.83</v>
      </c>
      <c r="E23" s="358" t="n">
        <v>101.9</v>
      </c>
      <c r="F23" s="357" t="n">
        <v>257.7</v>
      </c>
      <c r="G23" s="358" t="n">
        <v>94.09999999999999</v>
      </c>
      <c r="H23" s="357" t="n">
        <v>231.14</v>
      </c>
      <c r="I23" s="358" t="n">
        <v>105.58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4.94</v>
      </c>
      <c r="E27" s="355" t="n">
        <v>2.87</v>
      </c>
      <c r="F27" s="354" t="n">
        <v>2.4</v>
      </c>
      <c r="G27" s="355" t="n">
        <v>2.8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145.89</v>
      </c>
      <c r="E29" s="361" t="n">
        <v>29.03</v>
      </c>
      <c r="F29" s="360" t="n">
        <v>135.54</v>
      </c>
      <c r="G29" s="361" t="n">
        <v>29.7</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120</v>
      </c>
      <c r="E9" s="204" t="n">
        <v>70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270.83</v>
      </c>
      <c r="E12" s="192" t="n">
        <v>101.9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99.84</v>
      </c>
      <c r="E18" s="195" t="n">
        <v>99.72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4.35</v>
      </c>
      <c r="E30" s="195" t="n">
        <v>4.4</v>
      </c>
    </row>
    <row r="31" ht="31.5" customHeight="1">
      <c r="A31" s="200" t="n">
        <v>0</v>
      </c>
      <c r="B31" s="157" t="inlineStr">
        <is>
          <t xml:space="preserve">average loan-to-value ratio, weighted using the mortgage lending value
section 28 para. 2 no. 3  </t>
        </is>
      </c>
      <c r="C31" s="156" t="inlineStr">
        <is>
          <t>%</t>
        </is>
      </c>
      <c r="D31" s="155" t="n">
        <v>48.82</v>
      </c>
      <c r="E31" s="195" t="n">
        <v>46.84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17.02</v>
      </c>
      <c r="E37" s="198" t="n">
        <v>4.25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527" t="n">
        <v>0</v>
      </c>
      <c r="E10" s="528" t="n">
        <v>0</v>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RBA</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Rosenheim-Bad Aibling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0</v>
      </c>
      <c r="E11" s="37" t="n">
        <v>8.199999999999999</v>
      </c>
      <c r="F11" s="36" t="n">
        <v>0</v>
      </c>
      <c r="G11" s="37" t="n">
        <v>3.71</v>
      </c>
      <c r="I11" s="36" t="n">
        <v>0</v>
      </c>
      <c r="J11" s="37" t="n">
        <v>0</v>
      </c>
    </row>
    <row r="12" ht="12.75" customHeight="1">
      <c r="A12" s="17" t="n">
        <v>0</v>
      </c>
      <c r="B12" s="427" t="inlineStr">
        <is>
          <t>&gt; 0.5 years and &lt;= 1 year</t>
        </is>
      </c>
      <c r="C12" s="428" t="n"/>
      <c r="D12" s="36" t="n">
        <v>0</v>
      </c>
      <c r="E12" s="37" t="n">
        <v>10.94</v>
      </c>
      <c r="F12" s="36" t="n">
        <v>0</v>
      </c>
      <c r="G12" s="37" t="n">
        <v>3.27</v>
      </c>
      <c r="I12" s="36" t="n">
        <v>0</v>
      </c>
      <c r="J12" s="37" t="n">
        <v>0</v>
      </c>
    </row>
    <row r="13" ht="12.75" customHeight="1">
      <c r="A13" s="17" t="n"/>
      <c r="B13" s="427" t="inlineStr">
        <is>
          <t>&gt; 1  year and &lt;= 1.5 years</t>
        </is>
      </c>
      <c r="C13" s="428" t="n"/>
      <c r="D13" s="36" t="n">
        <v>0</v>
      </c>
      <c r="E13" s="37" t="n">
        <v>17.13</v>
      </c>
      <c r="F13" s="36" t="n">
        <v>0</v>
      </c>
      <c r="G13" s="37" t="n">
        <v>3.77</v>
      </c>
      <c r="I13" s="36" t="n">
        <v>0</v>
      </c>
      <c r="J13" s="37" t="n">
        <v>0</v>
      </c>
    </row>
    <row r="14" ht="12.75" customHeight="1">
      <c r="A14" s="17" t="n">
        <v>0</v>
      </c>
      <c r="B14" s="427" t="inlineStr">
        <is>
          <t>&gt; 1.5 years and &lt;= 2 years</t>
        </is>
      </c>
      <c r="C14" s="427" t="n"/>
      <c r="D14" s="38" t="n">
        <v>0</v>
      </c>
      <c r="E14" s="199" t="n">
        <v>15.02</v>
      </c>
      <c r="F14" s="38" t="n">
        <v>0</v>
      </c>
      <c r="G14" s="199" t="n">
        <v>5.67</v>
      </c>
      <c r="I14" s="36" t="n">
        <v>0</v>
      </c>
      <c r="J14" s="37" t="n">
        <v>0</v>
      </c>
    </row>
    <row r="15" ht="12.75" customHeight="1">
      <c r="A15" s="17" t="n">
        <v>0</v>
      </c>
      <c r="B15" s="427" t="inlineStr">
        <is>
          <t>&gt; 2 years and &lt;= 3 years</t>
        </is>
      </c>
      <c r="C15" s="427" t="n"/>
      <c r="D15" s="38" t="n">
        <v>0</v>
      </c>
      <c r="E15" s="199" t="n">
        <v>31.72</v>
      </c>
      <c r="F15" s="38" t="n">
        <v>0</v>
      </c>
      <c r="G15" s="199" t="n">
        <v>13.53</v>
      </c>
      <c r="I15" s="36" t="n">
        <v>0</v>
      </c>
      <c r="J15" s="37" t="n">
        <v>0</v>
      </c>
    </row>
    <row r="16" ht="12.75" customHeight="1">
      <c r="A16" s="17" t="n">
        <v>0</v>
      </c>
      <c r="B16" s="427" t="inlineStr">
        <is>
          <t>&gt; 3 years and &lt;= 4 years</t>
        </is>
      </c>
      <c r="C16" s="427" t="n"/>
      <c r="D16" s="38" t="n">
        <v>0</v>
      </c>
      <c r="E16" s="199" t="n">
        <v>44.67</v>
      </c>
      <c r="F16" s="38" t="n">
        <v>0</v>
      </c>
      <c r="G16" s="199" t="n">
        <v>13.36</v>
      </c>
      <c r="I16" s="36" t="n">
        <v>0</v>
      </c>
      <c r="J16" s="37" t="n">
        <v>0</v>
      </c>
    </row>
    <row r="17" ht="12.75" customHeight="1">
      <c r="A17" s="17" t="n">
        <v>0</v>
      </c>
      <c r="B17" s="427" t="inlineStr">
        <is>
          <t>&gt; 4 years and &lt;= 5 years</t>
        </is>
      </c>
      <c r="C17" s="427" t="n"/>
      <c r="D17" s="38" t="n">
        <v>10</v>
      </c>
      <c r="E17" s="199" t="n">
        <v>19.52</v>
      </c>
      <c r="F17" s="38" t="n">
        <v>0</v>
      </c>
      <c r="G17" s="199" t="n">
        <v>15.63</v>
      </c>
      <c r="I17" s="36" t="n">
        <v>0</v>
      </c>
      <c r="J17" s="37" t="n">
        <v>0</v>
      </c>
    </row>
    <row r="18" ht="12.75" customHeight="1">
      <c r="A18" s="17" t="n">
        <v>0</v>
      </c>
      <c r="B18" s="427" t="inlineStr">
        <is>
          <t>&gt; 5 years and &lt;= 10 years</t>
        </is>
      </c>
      <c r="C18" s="428" t="n"/>
      <c r="D18" s="36" t="n">
        <v>110</v>
      </c>
      <c r="E18" s="37" t="n">
        <v>111.49</v>
      </c>
      <c r="F18" s="36" t="n">
        <v>50</v>
      </c>
      <c r="G18" s="37" t="n">
        <v>38.21</v>
      </c>
      <c r="I18" s="36" t="n">
        <v>50</v>
      </c>
      <c r="J18" s="37" t="n">
        <v>40</v>
      </c>
    </row>
    <row r="19" ht="12.75" customHeight="1">
      <c r="A19" s="17" t="n">
        <v>0</v>
      </c>
      <c r="B19" s="427" t="inlineStr">
        <is>
          <t>&gt; 10 years</t>
        </is>
      </c>
      <c r="C19" s="428" t="n"/>
      <c r="D19" s="36" t="n">
        <v>0</v>
      </c>
      <c r="E19" s="37" t="n">
        <v>12.13</v>
      </c>
      <c r="F19" s="36" t="n">
        <v>20</v>
      </c>
      <c r="G19" s="37" t="n">
        <v>4.77</v>
      </c>
      <c r="I19" s="36" t="n">
        <v>70</v>
      </c>
      <c r="J19" s="37" t="n">
        <v>30</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189.09</v>
      </c>
      <c r="E9" s="43" t="n">
        <v>79.06</v>
      </c>
    </row>
    <row r="10" ht="12.75" customHeight="1">
      <c r="A10" s="17" t="n">
        <v>0</v>
      </c>
      <c r="B10" s="44" t="inlineStr">
        <is>
          <t>more than 300,000 Euros up to 1 mn. Euros</t>
        </is>
      </c>
      <c r="C10" s="44" t="n"/>
      <c r="D10" s="36" t="n">
        <v>62.3</v>
      </c>
      <c r="E10" s="43" t="n">
        <v>18.59</v>
      </c>
    </row>
    <row r="11" ht="12.75" customHeight="1">
      <c r="A11" s="17" t="n"/>
      <c r="B11" s="44" t="inlineStr">
        <is>
          <t>more than 1 mn. Euros up to 10 mn. Euros</t>
        </is>
      </c>
      <c r="C11" s="44" t="n"/>
      <c r="D11" s="36" t="n">
        <v>2.45</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89.91</v>
      </c>
      <c r="H16" s="72" t="n">
        <v>148.95</v>
      </c>
      <c r="I16" s="72" t="n">
        <v>14.98</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28.79</v>
      </c>
      <c r="H17" s="74" t="n">
        <v>62.09</v>
      </c>
      <c r="I17" s="74" t="n">
        <v>6.77</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89.91</v>
      </c>
      <c r="H18" s="72" t="n">
        <v>148.95</v>
      </c>
      <c r="I18" s="72" t="n">
        <v>14.98</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28.79</v>
      </c>
      <c r="H19" s="74" t="n">
        <v>62.09</v>
      </c>
      <c r="I19" s="74" t="n">
        <v>6.77</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17</v>
      </c>
      <c r="F13" s="72" t="n">
        <v>0</v>
      </c>
      <c r="G13" s="72" t="n">
        <v>0</v>
      </c>
      <c r="H13" s="110" t="n">
        <v>0</v>
      </c>
      <c r="I13" s="72" t="n">
        <v>0</v>
      </c>
      <c r="J13" s="244" t="n">
        <v>17</v>
      </c>
    </row>
    <row r="14" ht="12.75" customHeight="1">
      <c r="B14" s="138" t="n"/>
      <c r="C14" s="44" t="n"/>
      <c r="D14" s="44">
        <f>"year "&amp;(AktJahr-1)</f>
        <v/>
      </c>
      <c r="E14" s="245" t="n">
        <v>4.25</v>
      </c>
      <c r="F14" s="113" t="n">
        <v>0</v>
      </c>
      <c r="G14" s="113" t="n">
        <v>0</v>
      </c>
      <c r="H14" s="116" t="n">
        <v>0</v>
      </c>
      <c r="I14" s="113" t="n">
        <v>0</v>
      </c>
      <c r="J14" s="246" t="n">
        <v>4.25</v>
      </c>
    </row>
    <row r="15" ht="12.75" customHeight="1">
      <c r="B15" s="138" t="inlineStr">
        <is>
          <t>DE</t>
        </is>
      </c>
      <c r="C15" s="70" t="inlineStr">
        <is>
          <t>Germany</t>
        </is>
      </c>
      <c r="D15" s="71">
        <f>$D$13</f>
        <v/>
      </c>
      <c r="E15" s="243" t="n">
        <v>17</v>
      </c>
      <c r="F15" s="72" t="n">
        <v>0</v>
      </c>
      <c r="G15" s="72" t="n">
        <v>0</v>
      </c>
      <c r="H15" s="110" t="n">
        <v>0</v>
      </c>
      <c r="I15" s="72" t="n">
        <v>0</v>
      </c>
      <c r="J15" s="244" t="n">
        <v>17</v>
      </c>
    </row>
    <row r="16" ht="12.75" customHeight="1">
      <c r="B16" s="138" t="n"/>
      <c r="C16" s="44" t="n"/>
      <c r="D16" s="44">
        <f>$D$14</f>
        <v/>
      </c>
      <c r="E16" s="245" t="n">
        <v>4.25</v>
      </c>
      <c r="F16" s="113" t="n">
        <v>0</v>
      </c>
      <c r="G16" s="113" t="n">
        <v>0</v>
      </c>
      <c r="H16" s="116" t="n">
        <v>0</v>
      </c>
      <c r="I16" s="113" t="n">
        <v>0</v>
      </c>
      <c r="J16" s="246" t="n">
        <v>4.25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