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0">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2095500" cy="904875"/>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ALTE LEIPZIGER Bauspar AG</t>
        </is>
      </c>
      <c r="H2" s="4" t="n"/>
      <c r="I2" s="4" t="n"/>
    </row>
    <row r="3" ht="15" customHeight="1" s="406">
      <c r="G3" s="5" t="inlineStr">
        <is>
          <t>Alte Leipziger Platz 1</t>
        </is>
      </c>
      <c r="H3" s="6" t="n"/>
      <c r="I3" s="6" t="n"/>
    </row>
    <row r="4" ht="15" customHeight="1" s="406">
      <c r="G4" s="5" t="inlineStr">
        <is>
          <t>61440 Oberursel</t>
        </is>
      </c>
      <c r="H4" s="6" t="n"/>
      <c r="I4" s="6" t="n"/>
      <c r="J4" s="7" t="n"/>
    </row>
    <row r="5" ht="15" customHeight="1" s="406">
      <c r="G5" s="5" t="inlineStr">
        <is>
          <t>Telefon: +49 6171 66 - 01</t>
        </is>
      </c>
      <c r="H5" s="6" t="n"/>
      <c r="I5" s="6" t="n"/>
      <c r="J5" s="7" t="n"/>
    </row>
    <row r="6" ht="15" customHeight="1" s="406">
      <c r="G6" s="5" t="inlineStr">
        <is>
          <t>E-Mail: service@alte-leipziger.de</t>
        </is>
      </c>
      <c r="H6" s="6" t="n"/>
      <c r="I6" s="6" t="n"/>
      <c r="J6" s="7" t="n"/>
    </row>
    <row r="7" ht="15" customHeight="1" s="406">
      <c r="G7" s="5" t="inlineStr">
        <is>
          <t>Internet: www.alte-leipziger.de</t>
        </is>
      </c>
      <c r="H7" s="6" t="n"/>
      <c r="I7" s="6" t="n"/>
    </row>
    <row r="8" ht="14.1" customFormat="1" customHeight="1" s="8">
      <c r="A8" s="9" t="n"/>
      <c r="G8" s="5" t="inlineStr">
        <is>
          <t>Internet: www.pfandbrief.de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15</v>
      </c>
      <c r="E21" s="370" t="n">
        <v>15</v>
      </c>
      <c r="F21" s="369" t="n">
        <v>12.75</v>
      </c>
      <c r="G21" s="370" t="n">
        <v>12.26</v>
      </c>
      <c r="H21" s="369" t="n">
        <v>10.88</v>
      </c>
      <c r="I21" s="370" t="n">
        <v>10.24</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73.58</v>
      </c>
      <c r="E23" s="374" t="n">
        <v>71.93000000000001</v>
      </c>
      <c r="F23" s="373" t="n">
        <v>64.34</v>
      </c>
      <c r="G23" s="374" t="n">
        <v>61.01</v>
      </c>
      <c r="H23" s="373" t="n">
        <v>51.91</v>
      </c>
      <c r="I23" s="374" t="n">
        <v>48.49</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0.63</v>
      </c>
      <c r="E27" s="386" t="n">
        <v>0.62</v>
      </c>
      <c r="F27" s="385" t="n">
        <v>0.25</v>
      </c>
      <c r="G27" s="386" t="n">
        <v>0.25</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57.96</v>
      </c>
      <c r="E29" s="391" t="n">
        <v>56.31</v>
      </c>
      <c r="F29" s="390" t="n">
        <v>51.34</v>
      </c>
      <c r="G29" s="391" t="n">
        <v>48.51</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58.58</v>
      </c>
      <c r="E31" s="27" t="n">
        <v>0</v>
      </c>
      <c r="F31" s="26" t="n">
        <v>51.59</v>
      </c>
      <c r="G31" s="27" t="n">
        <v>0</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0</v>
      </c>
      <c r="E37" s="370" t="n">
        <v>0</v>
      </c>
      <c r="F37" s="369" t="n">
        <v>0</v>
      </c>
      <c r="G37" s="370" t="n">
        <v>0</v>
      </c>
      <c r="H37" s="369" t="n">
        <v>0</v>
      </c>
      <c r="I37" s="370" t="n">
        <v>0</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0</v>
      </c>
      <c r="E39" s="374" t="n">
        <v>0</v>
      </c>
      <c r="F39" s="373" t="n">
        <v>0</v>
      </c>
      <c r="G39" s="374" t="n">
        <v>0</v>
      </c>
      <c r="H39" s="373" t="n">
        <v>0</v>
      </c>
      <c r="I39" s="374" t="n">
        <v>0</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0</v>
      </c>
      <c r="E43" s="386" t="n">
        <v>0</v>
      </c>
      <c r="F43" s="385" t="n">
        <v>0</v>
      </c>
      <c r="G43" s="386" t="n">
        <v>0</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0</v>
      </c>
      <c r="E45" s="391" t="n">
        <v>0</v>
      </c>
      <c r="F45" s="390" t="n">
        <v>0</v>
      </c>
      <c r="G45" s="391" t="n">
        <v>0</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f>D41</f>
        <v/>
      </c>
      <c r="E47" s="27">
        <f>E41</f>
        <v/>
      </c>
      <c r="F47" s="26">
        <f>F41</f>
        <v/>
      </c>
      <c r="G47" s="27">
        <f>G41</f>
        <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0</v>
      </c>
      <c r="F14" s="126" t="n"/>
      <c r="G14" s="129" t="n">
        <v>0</v>
      </c>
      <c r="H14" s="126" t="n"/>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15</v>
      </c>
      <c r="E9" s="224" t="n">
        <v>15</v>
      </c>
    </row>
    <row r="10" ht="21.75" customFormat="1" customHeight="1" s="165" thickBot="1">
      <c r="B10" s="249" t="inlineStr">
        <is>
          <t>davon Anteil festverzinslicher Pfandbriefe
§ 28 Abs. 1 Nr. 13  (gewichteter Durchschnitt)</t>
        </is>
      </c>
      <c r="C10" s="166" t="inlineStr">
        <is>
          <t>%</t>
        </is>
      </c>
      <c r="D10" s="167" t="n">
        <v>100</v>
      </c>
      <c r="E10" s="209" t="n">
        <v>100</v>
      </c>
    </row>
    <row r="11" ht="13.5" customHeight="1" s="406" thickBot="1">
      <c r="B11" s="205" t="n"/>
      <c r="C11" s="21" t="n"/>
      <c r="D11" s="21" t="n"/>
      <c r="E11" s="210" t="n"/>
    </row>
    <row r="12">
      <c r="B12" s="247" t="inlineStr">
        <is>
          <t>Deckungsmasse</t>
        </is>
      </c>
      <c r="C12" s="250" t="inlineStr">
        <is>
          <t>(Mio. €)</t>
        </is>
      </c>
      <c r="D12" s="207" t="n">
        <v>73.58</v>
      </c>
      <c r="E12" s="208" t="n">
        <v>71.93000000000001</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100</v>
      </c>
      <c r="E18" s="212" t="n">
        <v>100</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0</v>
      </c>
      <c r="E20" s="212" t="n">
        <v>0</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0</v>
      </c>
      <c r="E23" s="212" t="n">
        <v>0</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0</v>
      </c>
      <c r="E27" s="212" t="n">
        <v>0</v>
      </c>
    </row>
    <row r="28">
      <c r="B28" s="496" t="n"/>
      <c r="C28" s="171" t="inlineStr">
        <is>
          <t>USD</t>
        </is>
      </c>
      <c r="D28" s="170" t="n">
        <v>0</v>
      </c>
      <c r="E28" s="212" t="n">
        <v>0</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3.45</v>
      </c>
      <c r="E30" s="212" t="n">
        <v>2.53</v>
      </c>
    </row>
    <row r="31" ht="21" customHeight="1" s="406">
      <c r="B31" s="172" t="inlineStr">
        <is>
          <t xml:space="preserve">durchschnittlicher gewichteter Beleihungsauslauf
§ 28 Abs. 2 Nr. 3  </t>
        </is>
      </c>
      <c r="C31" s="171" t="inlineStr">
        <is>
          <t>%</t>
        </is>
      </c>
      <c r="D31" s="170" t="n">
        <v>56.51</v>
      </c>
      <c r="E31" s="212" t="n">
        <v>56.77</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0</v>
      </c>
      <c r="E35" s="212" t="n">
        <v>0</v>
      </c>
    </row>
    <row r="36">
      <c r="A36" s="218" t="n"/>
      <c r="B36" s="242" t="inlineStr">
        <is>
          <t>Tag, an dem sich die größte negative Summe ergibt</t>
        </is>
      </c>
      <c r="C36" s="169" t="inlineStr">
        <is>
          <t>Tag (1-180)</t>
        </is>
      </c>
      <c r="D36" s="362" t="n">
        <v>0</v>
      </c>
      <c r="E36" s="363" t="n">
        <v>0</v>
      </c>
    </row>
    <row r="37" ht="21.75" customHeight="1" s="406" thickBot="1">
      <c r="A37" s="218" t="n">
        <v>1</v>
      </c>
      <c r="B37" s="173" t="inlineStr">
        <is>
          <t>Gesamtbetrag der Deckungswerte, welche die Anforderungen von § 4 Abs. 1a S. 3 PfandBG erfüllen (Liquiditätsdeckung)</t>
        </is>
      </c>
      <c r="C37" s="248" t="inlineStr">
        <is>
          <t>(Mio. €)</t>
        </is>
      </c>
      <c r="D37" s="214" t="n">
        <v>1.53</v>
      </c>
      <c r="E37" s="215" t="n">
        <v>1.48</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v>
      </c>
      <c r="E48" s="215" t="n">
        <v>0</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0</v>
      </c>
      <c r="E9" s="224" t="n">
        <v>0</v>
      </c>
    </row>
    <row r="10" ht="21.75" customFormat="1" customHeight="1" s="165" thickBot="1">
      <c r="A10" s="218" t="n">
        <v>1</v>
      </c>
      <c r="B10" s="249" t="inlineStr">
        <is>
          <t>davon Anteil festverzinslicher Pfandbriefe
§ 28 Abs. 1 Nr. 13 (gewichteter Durchschnitt)</t>
        </is>
      </c>
      <c r="C10" s="166" t="inlineStr">
        <is>
          <t>%</t>
        </is>
      </c>
      <c r="D10" s="167" t="n">
        <v>0</v>
      </c>
      <c r="E10" s="209" t="n">
        <v>0</v>
      </c>
    </row>
    <row r="11" ht="13.5" customHeight="1" s="406" thickBot="1">
      <c r="A11" s="218" t="n">
        <v>1</v>
      </c>
      <c r="B11" s="205" t="n"/>
      <c r="C11" s="21" t="n"/>
      <c r="D11" s="21" t="n"/>
      <c r="E11" s="210" t="n"/>
    </row>
    <row r="12">
      <c r="A12" s="218" t="n">
        <v>1</v>
      </c>
      <c r="B12" s="247" t="inlineStr">
        <is>
          <t>Deckungsmasse</t>
        </is>
      </c>
      <c r="C12" s="251" t="inlineStr">
        <is>
          <t>(Mio. €)</t>
        </is>
      </c>
      <c r="D12" s="223" t="n">
        <v>0</v>
      </c>
      <c r="E12" s="224" t="n">
        <v>0</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row>
    <row r="16" ht="18" customHeight="1" s="406">
      <c r="A16" s="218" t="n"/>
      <c r="B16" s="244" t="inlineStr">
        <is>
          <t xml:space="preserve">davon Anteil festverzinslicher Deckungsmasse
§ 28 Abs. 1 Nr. 13 </t>
        </is>
      </c>
      <c r="C16" s="171" t="inlineStr">
        <is>
          <t>%</t>
        </is>
      </c>
      <c r="D16" s="170" t="n">
        <v>0</v>
      </c>
      <c r="E16" s="212" t="n">
        <v>0</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0</v>
      </c>
      <c r="E18" s="212" t="n">
        <v>0</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0</v>
      </c>
      <c r="E21" s="212" t="n">
        <v>0</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0</v>
      </c>
      <c r="E26" s="212" t="n">
        <v>0</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0</v>
      </c>
      <c r="E30" s="212" t="n">
        <v>0</v>
      </c>
    </row>
    <row r="31">
      <c r="A31" s="218" t="n"/>
      <c r="B31" s="242" t="inlineStr">
        <is>
          <t>Tag, an dem sich die größte negative Summe ergibt</t>
        </is>
      </c>
      <c r="C31" s="169" t="inlineStr">
        <is>
          <t>Tag (1-180)</t>
        </is>
      </c>
      <c r="D31" s="362" t="n">
        <v>0</v>
      </c>
      <c r="E31" s="363" t="n">
        <v>0</v>
      </c>
    </row>
    <row r="32" ht="21.75" customHeight="1" s="406" thickBot="1">
      <c r="A32" s="218" t="n"/>
      <c r="B32" s="173" t="inlineStr">
        <is>
          <t>Gesamtbetrag der Deckungswerte, welche die Anforderungen von § 4 Abs. 1a S. 3 PfandBG erfüllen (Liquiditätsdeckung)</t>
        </is>
      </c>
      <c r="C32" s="248" t="inlineStr">
        <is>
          <t>(Mio. €)</t>
        </is>
      </c>
      <c r="D32" s="214" t="n">
        <v>0</v>
      </c>
      <c r="E32" s="215" t="n">
        <v>0</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13.5" customHeight="1" s="406" thickBot="1">
      <c r="B10" s="230" t="inlineStr">
        <is>
          <t>ISIN</t>
        </is>
      </c>
      <c r="C10" s="204" t="inlineStr">
        <is>
          <t>(Mio. €)</t>
        </is>
      </c>
      <c r="D10" s="382" t="n">
        <v>0</v>
      </c>
      <c r="E10" s="383" t="n">
        <v>0</v>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13.5" customHeight="1" s="406" thickBot="1">
      <c r="B22" s="230" t="inlineStr">
        <is>
          <t>ISIN</t>
        </is>
      </c>
      <c r="C22" s="204" t="inlineStr">
        <is>
          <t>(Mio. €)</t>
        </is>
      </c>
      <c r="D22" s="382" t="n">
        <v>0</v>
      </c>
      <c r="E22" s="383" t="n">
        <v>0</v>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19.07.2024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06</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ALA</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ALTE LEIPZIGER Bauspar AG</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s</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0</v>
      </c>
      <c r="E11" s="45" t="n">
        <v>0.19</v>
      </c>
      <c r="F11" s="44" t="n">
        <v>0</v>
      </c>
      <c r="G11" s="45" t="n">
        <v>0.16</v>
      </c>
      <c r="I11" s="44" t="n">
        <v>0</v>
      </c>
      <c r="J11" s="45" t="n">
        <v>0</v>
      </c>
    </row>
    <row r="12" ht="12.75" customHeight="1" s="406">
      <c r="A12" s="17" t="n">
        <v>0</v>
      </c>
      <c r="B12" s="412" t="inlineStr">
        <is>
          <t>&gt; 0,5 Jahre und &lt;= 1 Jahr</t>
        </is>
      </c>
      <c r="C12" s="413" t="n"/>
      <c r="D12" s="44" t="n">
        <v>0</v>
      </c>
      <c r="E12" s="45" t="n">
        <v>0.32</v>
      </c>
      <c r="F12" s="44" t="n">
        <v>0</v>
      </c>
      <c r="G12" s="45" t="n">
        <v>0.17</v>
      </c>
      <c r="I12" s="44" t="n">
        <v>0</v>
      </c>
      <c r="J12" s="45" t="n">
        <v>0</v>
      </c>
    </row>
    <row r="13" ht="12.75" customHeight="1" s="406">
      <c r="A13" s="17" t="n"/>
      <c r="B13" s="412" t="inlineStr">
        <is>
          <t>&gt; 1 Jahr und &lt;= 1,5 Jahre</t>
        </is>
      </c>
      <c r="C13" s="413" t="n"/>
      <c r="D13" s="44" t="n">
        <v>0</v>
      </c>
      <c r="E13" s="45" t="n">
        <v>0.21</v>
      </c>
      <c r="F13" s="44" t="n">
        <v>0</v>
      </c>
      <c r="G13" s="45" t="n">
        <v>0.17</v>
      </c>
      <c r="I13" s="44" t="n">
        <v>0</v>
      </c>
      <c r="J13" s="45" t="n">
        <v>0</v>
      </c>
    </row>
    <row r="14" ht="12.75" customHeight="1" s="406">
      <c r="A14" s="17" t="n">
        <v>0</v>
      </c>
      <c r="B14" s="412" t="inlineStr">
        <is>
          <t>&gt; 1,5 Jahre und &lt;= 2 Jahre</t>
        </is>
      </c>
      <c r="C14" s="412" t="n"/>
      <c r="D14" s="46" t="n">
        <v>0</v>
      </c>
      <c r="E14" s="217" t="n">
        <v>0.46</v>
      </c>
      <c r="F14" s="46" t="n">
        <v>0</v>
      </c>
      <c r="G14" s="217" t="n">
        <v>0.3</v>
      </c>
      <c r="I14" s="44" t="n">
        <v>0</v>
      </c>
      <c r="J14" s="45" t="n">
        <v>0</v>
      </c>
    </row>
    <row r="15" ht="12.75" customHeight="1" s="406">
      <c r="A15" s="17" t="n">
        <v>0</v>
      </c>
      <c r="B15" s="412" t="inlineStr">
        <is>
          <t>&gt; 2 Jahre und &lt;= 3 Jahre</t>
        </is>
      </c>
      <c r="C15" s="412" t="n"/>
      <c r="D15" s="46" t="n">
        <v>0</v>
      </c>
      <c r="E15" s="217" t="n">
        <v>0.75</v>
      </c>
      <c r="F15" s="46" t="n">
        <v>0</v>
      </c>
      <c r="G15" s="217" t="n">
        <v>0.65</v>
      </c>
      <c r="I15" s="44" t="n">
        <v>0</v>
      </c>
      <c r="J15" s="45" t="n">
        <v>0</v>
      </c>
    </row>
    <row r="16" ht="12.75" customHeight="1" s="406">
      <c r="A16" s="17" t="n">
        <v>0</v>
      </c>
      <c r="B16" s="412" t="inlineStr">
        <is>
          <t>&gt; 3 Jahre und &lt;= 4 Jahre</t>
        </is>
      </c>
      <c r="C16" s="412" t="n"/>
      <c r="D16" s="46" t="n">
        <v>0</v>
      </c>
      <c r="E16" s="217" t="n">
        <v>2.29</v>
      </c>
      <c r="F16" s="46" t="n">
        <v>0</v>
      </c>
      <c r="G16" s="217" t="n">
        <v>0.71</v>
      </c>
      <c r="I16" s="44" t="n">
        <v>0</v>
      </c>
      <c r="J16" s="45" t="n">
        <v>0</v>
      </c>
    </row>
    <row r="17" ht="12.75" customHeight="1" s="406">
      <c r="A17" s="17" t="n">
        <v>0</v>
      </c>
      <c r="B17" s="412" t="inlineStr">
        <is>
          <t>&gt; 4 Jahre und &lt;= 5 Jahre</t>
        </is>
      </c>
      <c r="C17" s="412" t="n"/>
      <c r="D17" s="46" t="n">
        <v>0</v>
      </c>
      <c r="E17" s="217" t="n">
        <v>3.44</v>
      </c>
      <c r="F17" s="46" t="n">
        <v>0</v>
      </c>
      <c r="G17" s="217" t="n">
        <v>2.28</v>
      </c>
      <c r="I17" s="44" t="n">
        <v>0</v>
      </c>
      <c r="J17" s="45" t="n">
        <v>0</v>
      </c>
    </row>
    <row r="18" ht="12.75" customHeight="1" s="406">
      <c r="A18" s="17" t="n">
        <v>0</v>
      </c>
      <c r="B18" s="412" t="inlineStr">
        <is>
          <t>&gt; 5 Jahre und &lt;= 10 Jahre</t>
        </is>
      </c>
      <c r="C18" s="413" t="n"/>
      <c r="D18" s="44" t="n">
        <v>15</v>
      </c>
      <c r="E18" s="45" t="n">
        <v>23.13</v>
      </c>
      <c r="F18" s="44" t="n">
        <v>15</v>
      </c>
      <c r="G18" s="45" t="n">
        <v>18.03</v>
      </c>
      <c r="I18" s="44" t="n">
        <v>0</v>
      </c>
      <c r="J18" s="45" t="n">
        <v>0</v>
      </c>
    </row>
    <row r="19" ht="12.75" customHeight="1" s="406">
      <c r="A19" s="17" t="n">
        <v>0</v>
      </c>
      <c r="B19" s="412" t="inlineStr">
        <is>
          <t>&gt; 10 Jahre</t>
        </is>
      </c>
      <c r="C19" s="413" t="n"/>
      <c r="D19" s="44" t="n">
        <v>0</v>
      </c>
      <c r="E19" s="45" t="n">
        <v>42.78</v>
      </c>
      <c r="F19" s="44" t="n">
        <v>0</v>
      </c>
      <c r="G19" s="45" t="n">
        <v>49.46</v>
      </c>
      <c r="I19" s="44" t="n">
        <v>0</v>
      </c>
      <c r="J19" s="45" t="n">
        <v>0</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0</v>
      </c>
      <c r="E24" s="45" t="n">
        <v>0</v>
      </c>
      <c r="F24" s="44" t="n">
        <v>0</v>
      </c>
      <c r="G24" s="45" t="n">
        <v>0</v>
      </c>
      <c r="I24" s="44" t="n">
        <v>0</v>
      </c>
      <c r="J24" s="45" t="n">
        <v>0</v>
      </c>
    </row>
    <row r="25" ht="12.75" customHeight="1" s="406">
      <c r="A25" s="17" t="n"/>
      <c r="B25" s="412" t="inlineStr">
        <is>
          <t>&gt; 0,5 Jahre und &lt;= 1 Jahr</t>
        </is>
      </c>
      <c r="C25" s="413" t="n"/>
      <c r="D25" s="44" t="n">
        <v>0</v>
      </c>
      <c r="E25" s="45" t="n">
        <v>0</v>
      </c>
      <c r="F25" s="44" t="n">
        <v>0</v>
      </c>
      <c r="G25" s="45" t="n">
        <v>0</v>
      </c>
      <c r="I25" s="44" t="n">
        <v>0</v>
      </c>
      <c r="J25" s="45" t="n">
        <v>0</v>
      </c>
    </row>
    <row r="26" ht="12.75" customHeight="1" s="406">
      <c r="A26" s="17" t="n">
        <v>1</v>
      </c>
      <c r="B26" s="412" t="inlineStr">
        <is>
          <t>&gt; 1 Jahr und &lt;= 1,5 Jahre</t>
        </is>
      </c>
      <c r="C26" s="413" t="n"/>
      <c r="D26" s="44" t="n">
        <v>0</v>
      </c>
      <c r="E26" s="45" t="n">
        <v>0</v>
      </c>
      <c r="F26" s="44" t="n">
        <v>0</v>
      </c>
      <c r="G26" s="45" t="n">
        <v>0</v>
      </c>
      <c r="I26" s="44" t="n">
        <v>0</v>
      </c>
      <c r="J26" s="45" t="n">
        <v>0</v>
      </c>
    </row>
    <row r="27" ht="12.75" customHeight="1" s="406">
      <c r="A27" s="17" t="n">
        <v>1</v>
      </c>
      <c r="B27" s="412" t="inlineStr">
        <is>
          <t>&gt; 1,5 Jahre und &lt;= 2 Jahre</t>
        </is>
      </c>
      <c r="C27" s="412" t="n"/>
      <c r="D27" s="46" t="n">
        <v>0</v>
      </c>
      <c r="E27" s="217" t="n">
        <v>0</v>
      </c>
      <c r="F27" s="46" t="n">
        <v>0</v>
      </c>
      <c r="G27" s="217" t="n">
        <v>0</v>
      </c>
      <c r="I27" s="44" t="n">
        <v>0</v>
      </c>
      <c r="J27" s="45" t="n">
        <v>0</v>
      </c>
    </row>
    <row r="28" ht="12.75" customHeight="1" s="406">
      <c r="A28" s="17" t="n">
        <v>1</v>
      </c>
      <c r="B28" s="412" t="inlineStr">
        <is>
          <t>&gt; 2 Jahre und &lt;= 3 Jahre</t>
        </is>
      </c>
      <c r="C28" s="412" t="n"/>
      <c r="D28" s="46" t="n">
        <v>0</v>
      </c>
      <c r="E28" s="217" t="n">
        <v>0</v>
      </c>
      <c r="F28" s="46" t="n">
        <v>0</v>
      </c>
      <c r="G28" s="217" t="n">
        <v>0</v>
      </c>
      <c r="I28" s="44" t="n">
        <v>0</v>
      </c>
      <c r="J28" s="45" t="n">
        <v>0</v>
      </c>
    </row>
    <row r="29" ht="12.75" customHeight="1" s="406">
      <c r="A29" s="17" t="n">
        <v>1</v>
      </c>
      <c r="B29" s="412" t="inlineStr">
        <is>
          <t>&gt; 3 Jahre und &lt;= 4 Jahre</t>
        </is>
      </c>
      <c r="C29" s="412" t="n"/>
      <c r="D29" s="46" t="n">
        <v>0</v>
      </c>
      <c r="E29" s="217" t="n">
        <v>0</v>
      </c>
      <c r="F29" s="46" t="n">
        <v>0</v>
      </c>
      <c r="G29" s="217" t="n">
        <v>0</v>
      </c>
      <c r="I29" s="44" t="n">
        <v>0</v>
      </c>
      <c r="J29" s="45" t="n">
        <v>0</v>
      </c>
    </row>
    <row r="30" ht="12.75" customHeight="1" s="406">
      <c r="A30" s="17" t="n">
        <v>1</v>
      </c>
      <c r="B30" s="412" t="inlineStr">
        <is>
          <t>&gt; 4 Jahre und &lt;= 5 Jahre</t>
        </is>
      </c>
      <c r="C30" s="412" t="n"/>
      <c r="D30" s="46" t="n">
        <v>0</v>
      </c>
      <c r="E30" s="217" t="n">
        <v>0</v>
      </c>
      <c r="F30" s="46" t="n">
        <v>0</v>
      </c>
      <c r="G30" s="217" t="n">
        <v>0</v>
      </c>
      <c r="I30" s="44" t="n">
        <v>0</v>
      </c>
      <c r="J30" s="45" t="n">
        <v>0</v>
      </c>
    </row>
    <row r="31" ht="12.75" customHeight="1" s="406">
      <c r="A31" s="17" t="n">
        <v>1</v>
      </c>
      <c r="B31" s="412" t="inlineStr">
        <is>
          <t>&gt; 5 Jahre und &lt;= 10 Jahre</t>
        </is>
      </c>
      <c r="C31" s="413" t="n"/>
      <c r="D31" s="44" t="n">
        <v>0</v>
      </c>
      <c r="E31" s="45" t="n">
        <v>0</v>
      </c>
      <c r="F31" s="44" t="n">
        <v>0</v>
      </c>
      <c r="G31" s="45" t="n">
        <v>0</v>
      </c>
      <c r="I31" s="44" t="n">
        <v>0</v>
      </c>
      <c r="J31" s="45" t="n">
        <v>0</v>
      </c>
    </row>
    <row r="32" ht="12.75" customHeight="1" s="406">
      <c r="B32" s="412" t="inlineStr">
        <is>
          <t>&gt; 10 Jahre</t>
        </is>
      </c>
      <c r="C32" s="413" t="n"/>
      <c r="D32" s="44" t="n">
        <v>0</v>
      </c>
      <c r="E32" s="45" t="n">
        <v>0</v>
      </c>
      <c r="F32" s="44" t="n">
        <v>0</v>
      </c>
      <c r="G32" s="45" t="n">
        <v>0</v>
      </c>
      <c r="I32" s="44" t="n">
        <v>0</v>
      </c>
      <c r="J32" s="45" t="n">
        <v>0</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65.98999999999999</v>
      </c>
      <c r="E9" s="54" t="n">
        <v>65.02</v>
      </c>
    </row>
    <row r="10" ht="12.75" customHeight="1" s="406">
      <c r="A10" s="17" t="n">
        <v>0</v>
      </c>
      <c r="B10" s="55" t="inlineStr">
        <is>
          <t>Mehr als 300 Tsd. € bis einschließlich 1 Mio. €</t>
        </is>
      </c>
      <c r="C10" s="55" t="n"/>
      <c r="D10" s="44" t="n">
        <v>5.59</v>
      </c>
      <c r="E10" s="54" t="n">
        <v>4.91</v>
      </c>
    </row>
    <row r="11" ht="12.75" customHeight="1" s="406">
      <c r="A11" s="17" t="n"/>
      <c r="B11" s="55" t="inlineStr">
        <is>
          <t>Mehr als 1 Mio. € bis einschließlich 10 Mio. €</t>
        </is>
      </c>
      <c r="C11" s="55" t="n"/>
      <c r="D11" s="44" t="n">
        <v>0</v>
      </c>
      <c r="E11" s="54" t="n">
        <v>0</v>
      </c>
    </row>
    <row r="12" ht="12.75" customHeight="1" s="406">
      <c r="A12" s="17" t="n">
        <v>0</v>
      </c>
      <c r="B12" s="55" t="inlineStr">
        <is>
          <t>Mehr als 10 Mio. €</t>
        </is>
      </c>
      <c r="C12" s="55" t="n"/>
      <c r="D12" s="44" t="n">
        <v>0</v>
      </c>
      <c r="E12" s="54" t="n">
        <v>0</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0</v>
      </c>
      <c r="E21" s="45" t="n">
        <v>0</v>
      </c>
    </row>
    <row r="22" ht="12.75" customHeight="1" s="406">
      <c r="A22" s="17" t="n">
        <v>1</v>
      </c>
      <c r="B22" s="55" t="inlineStr">
        <is>
          <t>Mehr als 10 Mio. € bis einschließlich 100 Mio. €</t>
        </is>
      </c>
      <c r="C22" s="55" t="n"/>
      <c r="D22" s="46" t="n">
        <v>0</v>
      </c>
      <c r="E22" s="57" t="n">
        <v>0</v>
      </c>
    </row>
    <row r="23" ht="12.75" customHeight="1" s="406">
      <c r="A23" s="17" t="n">
        <v>1</v>
      </c>
      <c r="B23" s="55" t="inlineStr">
        <is>
          <t>Mehr als 100 Mio. €</t>
        </is>
      </c>
      <c r="C23" s="60" t="n"/>
      <c r="D23" s="61" t="n">
        <v>0</v>
      </c>
      <c r="E23" s="62" t="n">
        <v>0</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13.92</v>
      </c>
      <c r="H16" s="84" t="n">
        <v>56.44</v>
      </c>
      <c r="I16" s="84" t="n">
        <v>1.23</v>
      </c>
      <c r="J16" s="84" t="n">
        <v>0</v>
      </c>
      <c r="K16" s="84" t="n">
        <v>0</v>
      </c>
      <c r="L16" s="84">
        <f>SUM(M16:R16)</f>
        <v/>
      </c>
      <c r="M16" s="84" t="n">
        <v>0</v>
      </c>
      <c r="N16" s="84" t="n">
        <v>0</v>
      </c>
      <c r="O16" s="84" t="n">
        <v>0</v>
      </c>
      <c r="P16" s="84" t="n">
        <v>0</v>
      </c>
      <c r="Q16" s="84" t="n">
        <v>0</v>
      </c>
      <c r="R16" s="84" t="n">
        <v>0</v>
      </c>
      <c r="S16" s="85" t="n">
        <v>0</v>
      </c>
      <c r="T16" s="270" t="n">
        <v>0</v>
      </c>
    </row>
    <row r="17" ht="12.75" customHeight="1" s="406">
      <c r="C17" s="80" t="n"/>
      <c r="D17" s="258">
        <f>"Jahr "&amp;(AktJahr-1)</f>
        <v/>
      </c>
      <c r="E17" s="271">
        <f>F17+L17</f>
        <v/>
      </c>
      <c r="F17" s="86">
        <f>SUM(G17:K17)</f>
        <v/>
      </c>
      <c r="G17" s="86" t="n">
        <v>13.22</v>
      </c>
      <c r="H17" s="86" t="n">
        <v>55.49</v>
      </c>
      <c r="I17" s="86" t="n">
        <v>1.23</v>
      </c>
      <c r="J17" s="86" t="n">
        <v>0</v>
      </c>
      <c r="K17" s="86" t="n">
        <v>0</v>
      </c>
      <c r="L17" s="86">
        <f>SUM(M17:R17)</f>
        <v/>
      </c>
      <c r="M17" s="86" t="n">
        <v>0</v>
      </c>
      <c r="N17" s="86" t="n">
        <v>0</v>
      </c>
      <c r="O17" s="86" t="n">
        <v>0</v>
      </c>
      <c r="P17" s="86" t="n">
        <v>0</v>
      </c>
      <c r="Q17" s="86" t="n">
        <v>0</v>
      </c>
      <c r="R17" s="86" t="n">
        <v>0</v>
      </c>
      <c r="S17" s="87" t="n">
        <v>0</v>
      </c>
      <c r="T17" s="272" t="n">
        <v>0</v>
      </c>
    </row>
    <row r="18" ht="12.75" customHeight="1" s="406">
      <c r="B18" s="13" t="inlineStr">
        <is>
          <t>DE</t>
        </is>
      </c>
      <c r="C18" s="82" t="inlineStr">
        <is>
          <t>Deutschland</t>
        </is>
      </c>
      <c r="D18" s="257">
        <f>$D$16</f>
        <v/>
      </c>
      <c r="E18" s="269">
        <f>F18+L18</f>
        <v/>
      </c>
      <c r="F18" s="84">
        <f>SUM(G18:K18)</f>
        <v/>
      </c>
      <c r="G18" s="84" t="n">
        <v>13.92</v>
      </c>
      <c r="H18" s="84" t="n">
        <v>56.44</v>
      </c>
      <c r="I18" s="84" t="n">
        <v>1.23</v>
      </c>
      <c r="J18" s="84" t="n">
        <v>0</v>
      </c>
      <c r="K18" s="84" t="n">
        <v>0</v>
      </c>
      <c r="L18" s="84">
        <f>SUM(M18:R18)</f>
        <v/>
      </c>
      <c r="M18" s="84" t="n">
        <v>0</v>
      </c>
      <c r="N18" s="84" t="n">
        <v>0</v>
      </c>
      <c r="O18" s="84" t="n">
        <v>0</v>
      </c>
      <c r="P18" s="84" t="n">
        <v>0</v>
      </c>
      <c r="Q18" s="84" t="n">
        <v>0</v>
      </c>
      <c r="R18" s="84" t="n">
        <v>0</v>
      </c>
      <c r="S18" s="85" t="n">
        <v>0</v>
      </c>
      <c r="T18" s="270" t="n">
        <v>0</v>
      </c>
    </row>
    <row r="19" ht="12.75" customHeight="1" s="406">
      <c r="C19" s="80" t="n"/>
      <c r="D19" s="258">
        <f>$D$17</f>
        <v/>
      </c>
      <c r="E19" s="271">
        <f>F19+L19</f>
        <v/>
      </c>
      <c r="F19" s="86">
        <f>SUM(G19:K19)</f>
        <v/>
      </c>
      <c r="G19" s="86" t="n">
        <v>13.22</v>
      </c>
      <c r="H19" s="86" t="n">
        <v>55.49</v>
      </c>
      <c r="I19" s="86" t="n">
        <v>1.23</v>
      </c>
      <c r="J19" s="86" t="n">
        <v>0</v>
      </c>
      <c r="K19" s="86" t="n">
        <v>0</v>
      </c>
      <c r="L19" s="86">
        <f>SUM(M19:R19)</f>
        <v/>
      </c>
      <c r="M19" s="86" t="n">
        <v>0</v>
      </c>
      <c r="N19" s="86" t="n">
        <v>0</v>
      </c>
      <c r="O19" s="86" t="n">
        <v>0</v>
      </c>
      <c r="P19" s="86" t="n">
        <v>0</v>
      </c>
      <c r="Q19" s="86" t="n">
        <v>0</v>
      </c>
      <c r="R19" s="86" t="n">
        <v>0</v>
      </c>
      <c r="S19" s="87" t="n">
        <v>0</v>
      </c>
      <c r="T19" s="272" t="n">
        <v>0</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0</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0</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0</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0</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0</v>
      </c>
      <c r="J30" s="84" t="n">
        <v>0</v>
      </c>
      <c r="K30" s="84" t="n">
        <v>0</v>
      </c>
      <c r="L30" s="84">
        <f>SUM(M30:R30)</f>
        <v/>
      </c>
      <c r="M30" s="84" t="n">
        <v>0</v>
      </c>
      <c r="N30" s="84" t="n">
        <v>0</v>
      </c>
      <c r="O30" s="84" t="n">
        <v>0</v>
      </c>
      <c r="P30" s="84" t="n">
        <v>0</v>
      </c>
      <c r="Q30" s="84" t="n">
        <v>0</v>
      </c>
      <c r="R30" s="84" t="n">
        <v>0</v>
      </c>
      <c r="S30" s="85" t="n">
        <v>0</v>
      </c>
      <c r="T30" s="270" t="n">
        <v>0</v>
      </c>
    </row>
    <row r="31" ht="12.75" customHeight="1" s="406">
      <c r="C31" s="80" t="n"/>
      <c r="D31" s="258">
        <f>$D$17</f>
        <v/>
      </c>
      <c r="E31" s="271">
        <f>F31+L31</f>
        <v/>
      </c>
      <c r="F31" s="86">
        <f>SUM(G31:K31)</f>
        <v/>
      </c>
      <c r="G31" s="86" t="n">
        <v>0</v>
      </c>
      <c r="H31" s="86" t="n">
        <v>0</v>
      </c>
      <c r="I31" s="86" t="n">
        <v>0</v>
      </c>
      <c r="J31" s="86" t="n">
        <v>0</v>
      </c>
      <c r="K31" s="86" t="n">
        <v>0</v>
      </c>
      <c r="L31" s="86">
        <f>SUM(M31:R31)</f>
        <v/>
      </c>
      <c r="M31" s="86" t="n">
        <v>0</v>
      </c>
      <c r="N31" s="86" t="n">
        <v>0</v>
      </c>
      <c r="O31" s="86" t="n">
        <v>0</v>
      </c>
      <c r="P31" s="86" t="n">
        <v>0</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0</v>
      </c>
      <c r="N34" s="84" t="n">
        <v>0</v>
      </c>
      <c r="O34" s="84" t="n">
        <v>0</v>
      </c>
      <c r="P34" s="84" t="n">
        <v>0</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0</v>
      </c>
      <c r="N35" s="86" t="n">
        <v>0</v>
      </c>
      <c r="O35" s="86" t="n">
        <v>0</v>
      </c>
      <c r="P35" s="86" t="n">
        <v>0</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0</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0</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0</v>
      </c>
      <c r="J50" s="84" t="n">
        <v>0</v>
      </c>
      <c r="K50" s="84" t="n">
        <v>0</v>
      </c>
      <c r="L50" s="84">
        <f>SUM(M50:R50)</f>
        <v/>
      </c>
      <c r="M50" s="84" t="n">
        <v>0</v>
      </c>
      <c r="N50" s="84" t="n">
        <v>0</v>
      </c>
      <c r="O50" s="84" t="n">
        <v>0</v>
      </c>
      <c r="P50" s="84" t="n">
        <v>0</v>
      </c>
      <c r="Q50" s="84" t="n">
        <v>0</v>
      </c>
      <c r="R50" s="84" t="n">
        <v>0</v>
      </c>
      <c r="S50" s="85" t="n">
        <v>0</v>
      </c>
      <c r="T50" s="270" t="n">
        <v>0</v>
      </c>
    </row>
    <row r="51" ht="12.75" customHeight="1" s="406">
      <c r="C51" s="80" t="n"/>
      <c r="D51" s="258">
        <f>$D$17</f>
        <v/>
      </c>
      <c r="E51" s="271">
        <f>F51+L51</f>
        <v/>
      </c>
      <c r="F51" s="86">
        <f>SUM(G51:K51)</f>
        <v/>
      </c>
      <c r="G51" s="86" t="n">
        <v>0</v>
      </c>
      <c r="H51" s="86" t="n">
        <v>0</v>
      </c>
      <c r="I51" s="86" t="n">
        <v>0</v>
      </c>
      <c r="J51" s="86" t="n">
        <v>0</v>
      </c>
      <c r="K51" s="86" t="n">
        <v>0</v>
      </c>
      <c r="L51" s="86">
        <f>SUM(M51:R51)</f>
        <v/>
      </c>
      <c r="M51" s="86" t="n">
        <v>0</v>
      </c>
      <c r="N51" s="86" t="n">
        <v>0</v>
      </c>
      <c r="O51" s="86" t="n">
        <v>0</v>
      </c>
      <c r="P51" s="86" t="n">
        <v>0</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0</v>
      </c>
      <c r="N52" s="84" t="n">
        <v>0</v>
      </c>
      <c r="O52" s="84" t="n">
        <v>0</v>
      </c>
      <c r="P52" s="84" t="n">
        <v>0</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0</v>
      </c>
      <c r="N53" s="86" t="n">
        <v>0</v>
      </c>
      <c r="O53" s="86" t="n">
        <v>0</v>
      </c>
      <c r="P53" s="86" t="n">
        <v>0</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0</v>
      </c>
      <c r="N54" s="84" t="n">
        <v>0</v>
      </c>
      <c r="O54" s="84" t="n">
        <v>0</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0</v>
      </c>
      <c r="N55" s="86" t="n">
        <v>0</v>
      </c>
      <c r="O55" s="86" t="n">
        <v>0</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0</v>
      </c>
      <c r="O60" s="84" t="n">
        <v>0</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0</v>
      </c>
      <c r="O61" s="86" t="n">
        <v>0</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0</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0</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0</v>
      </c>
      <c r="N68" s="84" t="n">
        <v>0</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0</v>
      </c>
      <c r="J86" s="84" t="n">
        <v>0</v>
      </c>
      <c r="K86" s="84" t="n">
        <v>0</v>
      </c>
      <c r="L86" s="84">
        <f>SUM(M86:R86)</f>
        <v/>
      </c>
      <c r="M86" s="84" t="n">
        <v>0</v>
      </c>
      <c r="N86" s="84" t="n">
        <v>0</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0</v>
      </c>
      <c r="J87" s="86" t="n">
        <v>0</v>
      </c>
      <c r="K87" s="86" t="n">
        <v>0</v>
      </c>
      <c r="L87" s="86">
        <f>SUM(M87:R87)</f>
        <v/>
      </c>
      <c r="M87" s="86" t="n">
        <v>0</v>
      </c>
      <c r="N87" s="86" t="n">
        <v>0</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0</v>
      </c>
      <c r="G12" s="121" t="n">
        <v>0</v>
      </c>
      <c r="H12" s="84" t="n">
        <v>0</v>
      </c>
      <c r="I12" s="84" t="n">
        <v>0</v>
      </c>
      <c r="J12" s="85" t="n">
        <v>0</v>
      </c>
      <c r="K12" s="121" t="n">
        <v>0</v>
      </c>
      <c r="L12" s="84" t="n">
        <v>0</v>
      </c>
      <c r="M12" s="84" t="n">
        <v>0</v>
      </c>
      <c r="N12" s="270" t="n">
        <v>0</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0</v>
      </c>
      <c r="G13" s="125" t="n">
        <v>0</v>
      </c>
      <c r="H13" s="126" t="n">
        <v>0</v>
      </c>
      <c r="I13" s="126" t="n">
        <v>0</v>
      </c>
      <c r="J13" s="127" t="n">
        <v>0</v>
      </c>
      <c r="K13" s="125" t="n">
        <v>0</v>
      </c>
      <c r="L13" s="126" t="n">
        <v>0</v>
      </c>
      <c r="M13" s="126" t="n">
        <v>0</v>
      </c>
      <c r="N13" s="290" t="n">
        <v>0</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0</v>
      </c>
      <c r="G14" s="121" t="n">
        <v>0</v>
      </c>
      <c r="H14" s="84" t="n">
        <v>0</v>
      </c>
      <c r="I14" s="84" t="n">
        <v>0</v>
      </c>
      <c r="J14" s="85" t="n">
        <v>0</v>
      </c>
      <c r="K14" s="121" t="n">
        <v>0</v>
      </c>
      <c r="L14" s="84" t="n">
        <v>0</v>
      </c>
      <c r="M14" s="84" t="n">
        <v>0</v>
      </c>
      <c r="N14" s="270" t="n">
        <v>0</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0</v>
      </c>
      <c r="G15" s="125" t="n">
        <v>0</v>
      </c>
      <c r="H15" s="126" t="n">
        <v>0</v>
      </c>
      <c r="I15" s="126" t="n">
        <v>0</v>
      </c>
      <c r="J15" s="127" t="n">
        <v>0</v>
      </c>
      <c r="K15" s="125" t="n">
        <v>0</v>
      </c>
      <c r="L15" s="126" t="n">
        <v>0</v>
      </c>
      <c r="M15" s="126" t="n">
        <v>0</v>
      </c>
      <c r="N15" s="290" t="n">
        <v>0</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0</v>
      </c>
      <c r="H16" s="84" t="n">
        <v>0</v>
      </c>
      <c r="I16" s="84" t="n">
        <v>0</v>
      </c>
      <c r="J16" s="85" t="n">
        <v>0</v>
      </c>
      <c r="K16" s="121" t="n">
        <v>0</v>
      </c>
      <c r="L16" s="84" t="n">
        <v>0</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0</v>
      </c>
      <c r="H17" s="126" t="n">
        <v>0</v>
      </c>
      <c r="I17" s="126" t="n">
        <v>0</v>
      </c>
      <c r="J17" s="127" t="n">
        <v>0</v>
      </c>
      <c r="K17" s="125" t="n">
        <v>0</v>
      </c>
      <c r="L17" s="126" t="n">
        <v>0</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0</v>
      </c>
      <c r="G20" s="121" t="n">
        <v>0</v>
      </c>
      <c r="H20" s="84" t="n">
        <v>0</v>
      </c>
      <c r="I20" s="84" t="n">
        <v>0</v>
      </c>
      <c r="J20" s="85" t="n">
        <v>0</v>
      </c>
      <c r="K20" s="121" t="n">
        <v>0</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0</v>
      </c>
      <c r="G21" s="125" t="n">
        <v>0</v>
      </c>
      <c r="H21" s="126" t="n">
        <v>0</v>
      </c>
      <c r="I21" s="126" t="n">
        <v>0</v>
      </c>
      <c r="J21" s="127" t="n">
        <v>0</v>
      </c>
      <c r="K21" s="125" t="n">
        <v>0</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0</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0</v>
      </c>
      <c r="G26" s="121" t="n">
        <v>0</v>
      </c>
      <c r="H26" s="84" t="n">
        <v>0</v>
      </c>
      <c r="I26" s="84" t="n">
        <v>0</v>
      </c>
      <c r="J26" s="85" t="n">
        <v>0</v>
      </c>
      <c r="K26" s="121" t="n">
        <v>0</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0</v>
      </c>
      <c r="G27" s="125" t="n">
        <v>0</v>
      </c>
      <c r="H27" s="126" t="n">
        <v>0</v>
      </c>
      <c r="I27" s="126" t="n">
        <v>0</v>
      </c>
      <c r="J27" s="127" t="n">
        <v>0</v>
      </c>
      <c r="K27" s="125" t="n">
        <v>0</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0</v>
      </c>
      <c r="G30" s="121" t="n">
        <v>0</v>
      </c>
      <c r="H30" s="84" t="n">
        <v>0</v>
      </c>
      <c r="I30" s="84" t="n">
        <v>0</v>
      </c>
      <c r="J30" s="85" t="n">
        <v>0</v>
      </c>
      <c r="K30" s="121" t="n">
        <v>0</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0</v>
      </c>
      <c r="G31" s="125" t="n">
        <v>0</v>
      </c>
      <c r="H31" s="126" t="n">
        <v>0</v>
      </c>
      <c r="I31" s="126" t="n">
        <v>0</v>
      </c>
      <c r="J31" s="127" t="n">
        <v>0</v>
      </c>
      <c r="K31" s="125" t="n">
        <v>0</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0</v>
      </c>
      <c r="G46" s="121" t="n">
        <v>0</v>
      </c>
      <c r="H46" s="84" t="n">
        <v>0</v>
      </c>
      <c r="I46" s="84" t="n">
        <v>0</v>
      </c>
      <c r="J46" s="85" t="n">
        <v>0</v>
      </c>
      <c r="K46" s="121" t="n">
        <v>0</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0</v>
      </c>
      <c r="G47" s="125" t="n">
        <v>0</v>
      </c>
      <c r="H47" s="126" t="n">
        <v>0</v>
      </c>
      <c r="I47" s="126" t="n">
        <v>0</v>
      </c>
      <c r="J47" s="127" t="n">
        <v>0</v>
      </c>
      <c r="K47" s="125" t="n">
        <v>0</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0</v>
      </c>
      <c r="H48" s="84" t="n">
        <v>0</v>
      </c>
      <c r="I48" s="84" t="n">
        <v>0</v>
      </c>
      <c r="J48" s="85" t="n">
        <v>0</v>
      </c>
      <c r="K48" s="121" t="n">
        <v>0</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0</v>
      </c>
      <c r="G49" s="125" t="n">
        <v>0</v>
      </c>
      <c r="H49" s="126" t="n">
        <v>0</v>
      </c>
      <c r="I49" s="126" t="n">
        <v>0</v>
      </c>
      <c r="J49" s="127" t="n">
        <v>0</v>
      </c>
      <c r="K49" s="125" t="n">
        <v>0</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0</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0</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0</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0</v>
      </c>
      <c r="G76" s="121" t="n">
        <v>0</v>
      </c>
      <c r="H76" s="84" t="n">
        <v>0</v>
      </c>
      <c r="I76" s="84" t="n">
        <v>0</v>
      </c>
      <c r="J76" s="85" t="n">
        <v>0</v>
      </c>
      <c r="K76" s="121" t="n">
        <v>0</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0</v>
      </c>
      <c r="G77" s="125" t="n">
        <v>0</v>
      </c>
      <c r="H77" s="126" t="n">
        <v>0</v>
      </c>
      <c r="I77" s="126" t="n">
        <v>0</v>
      </c>
      <c r="J77" s="127" t="n">
        <v>0</v>
      </c>
      <c r="K77" s="125" t="n">
        <v>0</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0</v>
      </c>
      <c r="I80" s="84" t="n">
        <v>0</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0</v>
      </c>
      <c r="I81" s="126" t="n">
        <v>0</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2</v>
      </c>
      <c r="F13" s="84" t="n">
        <v>0</v>
      </c>
      <c r="G13" s="84" t="n">
        <v>0</v>
      </c>
      <c r="H13" s="123" t="n">
        <v>0</v>
      </c>
      <c r="I13" s="84" t="n">
        <v>0</v>
      </c>
      <c r="J13" s="270" t="n">
        <v>2</v>
      </c>
    </row>
    <row r="14" ht="12.75" customHeight="1" s="406">
      <c r="B14" s="153" t="n"/>
      <c r="C14" s="55" t="n"/>
      <c r="D14" s="55">
        <f>"Jahr "&amp;(AktJahr-1)</f>
        <v/>
      </c>
      <c r="E14" s="337" t="n">
        <v>2</v>
      </c>
      <c r="F14" s="126" t="n">
        <v>0</v>
      </c>
      <c r="G14" s="126" t="n">
        <v>0</v>
      </c>
      <c r="H14" s="129" t="n">
        <v>0</v>
      </c>
      <c r="I14" s="126" t="n">
        <v>0</v>
      </c>
      <c r="J14" s="290" t="n">
        <v>2</v>
      </c>
    </row>
    <row r="15" ht="12.75" customHeight="1" s="406">
      <c r="B15" s="153" t="inlineStr">
        <is>
          <t>DE</t>
        </is>
      </c>
      <c r="C15" s="82" t="inlineStr">
        <is>
          <t>Deutschland</t>
        </is>
      </c>
      <c r="D15" s="83">
        <f>$D$13</f>
        <v/>
      </c>
      <c r="E15" s="269" t="n">
        <v>2</v>
      </c>
      <c r="F15" s="84" t="n">
        <v>0</v>
      </c>
      <c r="G15" s="84" t="n">
        <v>0</v>
      </c>
      <c r="H15" s="123" t="n">
        <v>0</v>
      </c>
      <c r="I15" s="84" t="n">
        <v>0</v>
      </c>
      <c r="J15" s="270" t="n">
        <v>2</v>
      </c>
    </row>
    <row r="16" ht="12.75" customHeight="1" s="406">
      <c r="B16" s="153" t="n"/>
      <c r="C16" s="55" t="n"/>
      <c r="D16" s="55">
        <f>$D$14</f>
        <v/>
      </c>
      <c r="E16" s="337" t="n">
        <v>2</v>
      </c>
      <c r="F16" s="126" t="n">
        <v>0</v>
      </c>
      <c r="G16" s="126" t="n">
        <v>0</v>
      </c>
      <c r="H16" s="129" t="n">
        <v>0</v>
      </c>
      <c r="I16" s="126" t="n">
        <v>0</v>
      </c>
      <c r="J16" s="290" t="n">
        <v>2</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0</v>
      </c>
      <c r="F27" s="84" t="n">
        <v>0</v>
      </c>
      <c r="G27" s="84" t="n">
        <v>0</v>
      </c>
      <c r="H27" s="123" t="n">
        <v>0</v>
      </c>
      <c r="I27" s="84" t="n">
        <v>0</v>
      </c>
      <c r="J27" s="270" t="n">
        <v>0</v>
      </c>
    </row>
    <row r="28" ht="12.75" customHeight="1" s="406">
      <c r="B28" s="153" t="n"/>
      <c r="C28" s="55" t="n"/>
      <c r="D28" s="55">
        <f>$D$14</f>
        <v/>
      </c>
      <c r="E28" s="337" t="n">
        <v>0</v>
      </c>
      <c r="F28" s="126" t="n">
        <v>0</v>
      </c>
      <c r="G28" s="126" t="n">
        <v>0</v>
      </c>
      <c r="H28" s="129" t="n">
        <v>0</v>
      </c>
      <c r="I28" s="126" t="n">
        <v>0</v>
      </c>
      <c r="J28" s="290" t="n">
        <v>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0</v>
      </c>
      <c r="F35" s="84" t="n">
        <v>0</v>
      </c>
      <c r="G35" s="84" t="n">
        <v>0</v>
      </c>
      <c r="H35" s="123" t="n">
        <v>0</v>
      </c>
      <c r="I35" s="84" t="n">
        <v>0</v>
      </c>
      <c r="J35" s="270" t="n">
        <v>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0</v>
      </c>
      <c r="F49" s="84" t="n">
        <v>0</v>
      </c>
      <c r="G49" s="84" t="n">
        <v>0</v>
      </c>
      <c r="H49" s="123" t="n">
        <v>0</v>
      </c>
      <c r="I49" s="84" t="n">
        <v>0</v>
      </c>
      <c r="J49" s="270" t="n">
        <v>0</v>
      </c>
    </row>
    <row r="50" ht="12.75" customHeight="1" s="406">
      <c r="B50" s="153" t="n"/>
      <c r="C50" s="55" t="n"/>
      <c r="D50" s="55">
        <f>$D$14</f>
        <v/>
      </c>
      <c r="E50" s="337" t="n">
        <v>0</v>
      </c>
      <c r="F50" s="126" t="n">
        <v>0</v>
      </c>
      <c r="G50" s="126" t="n">
        <v>0</v>
      </c>
      <c r="H50" s="129" t="n">
        <v>0</v>
      </c>
      <c r="I50" s="126" t="n">
        <v>0</v>
      </c>
      <c r="J50" s="290" t="n">
        <v>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0</v>
      </c>
      <c r="F87" s="84" t="n">
        <v>0</v>
      </c>
      <c r="G87" s="84" t="n">
        <v>0</v>
      </c>
      <c r="H87" s="123" t="n">
        <v>0</v>
      </c>
      <c r="I87" s="84" t="n">
        <v>0</v>
      </c>
      <c r="J87" s="270" t="n">
        <v>0</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