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2858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BBBank eG</t>
        </is>
      </c>
      <c r="H2" s="4" t="n"/>
      <c r="I2" s="4" t="n"/>
    </row>
    <row r="3" ht="15" customHeight="1" s="406">
      <c r="G3" s="5" t="inlineStr">
        <is>
          <t>Herrenstraße 2-10</t>
        </is>
      </c>
      <c r="H3" s="6" t="n"/>
      <c r="I3" s="6" t="n"/>
    </row>
    <row r="4" ht="15" customHeight="1" s="406">
      <c r="G4" s="5" t="inlineStr">
        <is>
          <t>76133 Karlsruhe</t>
        </is>
      </c>
      <c r="H4" s="6" t="n"/>
      <c r="I4" s="6" t="n"/>
      <c r="J4" s="7" t="n"/>
    </row>
    <row r="5" ht="15" customHeight="1" s="406">
      <c r="G5" s="5" t="inlineStr">
        <is>
          <t>Telefon: +49 721 141-0</t>
        </is>
      </c>
      <c r="H5" s="6" t="n"/>
      <c r="I5" s="6" t="n"/>
      <c r="J5" s="7" t="n"/>
    </row>
    <row r="6" ht="15" customHeight="1" s="406">
      <c r="G6" s="5" t="inlineStr">
        <is>
          <t>Telefax: +49 721 141-497</t>
        </is>
      </c>
      <c r="H6" s="6" t="n"/>
      <c r="I6" s="6" t="n"/>
      <c r="J6" s="7" t="n"/>
    </row>
    <row r="7" ht="15" customHeight="1" s="406">
      <c r="G7" s="5" t="inlineStr">
        <is>
          <t>E-Mail: info@bbbank.de</t>
        </is>
      </c>
      <c r="H7" s="6" t="n"/>
      <c r="I7" s="6" t="n"/>
    </row>
    <row r="8" ht="14.1" customFormat="1" customHeight="1" s="8">
      <c r="A8" s="9" t="n"/>
      <c r="G8" s="5" t="inlineStr">
        <is>
          <t>Internet: www.bbbank.de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40</v>
      </c>
      <c r="E21" s="370" t="n">
        <v>10</v>
      </c>
      <c r="F21" s="369" t="n">
        <v>43.56</v>
      </c>
      <c r="G21" s="370" t="n">
        <v>9.98</v>
      </c>
      <c r="H21" s="369" t="n">
        <v>37.2</v>
      </c>
      <c r="I21" s="370" t="n">
        <v>8.579999000000001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79.93000000000001</v>
      </c>
      <c r="E23" s="374" t="n">
        <v>39.14</v>
      </c>
      <c r="F23" s="373" t="n">
        <v>80.14</v>
      </c>
      <c r="G23" s="374" t="n">
        <v>34.47</v>
      </c>
      <c r="H23" s="373" t="n">
        <v>69.3</v>
      </c>
      <c r="I23" s="374" t="n">
        <v>29.93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1.7</v>
      </c>
      <c r="E27" s="386" t="n">
        <v>0.42</v>
      </c>
      <c r="F27" s="385" t="n">
        <v>0.87</v>
      </c>
      <c r="G27" s="386" t="n">
        <v>0.2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38.23</v>
      </c>
      <c r="E29" s="391" t="n">
        <v>28.73</v>
      </c>
      <c r="F29" s="390" t="n">
        <v>35.71</v>
      </c>
      <c r="G29" s="391" t="n">
        <v>24.3</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1.7</v>
      </c>
      <c r="E31" s="27">
        <f>E25</f>
        <v/>
      </c>
      <c r="F31" s="26" t="n">
        <v>0.87</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40</v>
      </c>
      <c r="E9" s="224" t="n">
        <v>10</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79.93000000000001</v>
      </c>
      <c r="E12" s="208" t="n">
        <v>39.14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2.74</v>
      </c>
      <c r="E30" s="212" t="n">
        <v>2.44</v>
      </c>
    </row>
    <row r="31" ht="21" customHeight="1" s="406">
      <c r="B31" s="172" t="inlineStr">
        <is>
          <t xml:space="preserve">durchschnittlicher gewichteter Beleihungsauslauf
§ 28 Abs. 2 Nr. 3  </t>
        </is>
      </c>
      <c r="C31" s="171" t="inlineStr">
        <is>
          <t>%</t>
        </is>
      </c>
      <c r="D31" s="170" t="n">
        <v>53.38</v>
      </c>
      <c r="E31" s="212" t="n">
        <v>49.78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6.87</v>
      </c>
      <c r="E37" s="215" t="n">
        <v>6.58</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23.10.2024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BBB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BBBank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0.79</v>
      </c>
      <c r="F11" s="44" t="n">
        <v>0</v>
      </c>
      <c r="G11" s="45" t="n">
        <v>0.5600000000000001</v>
      </c>
      <c r="I11" s="44" t="n">
        <v>0</v>
      </c>
      <c r="J11" s="45" t="n">
        <v>0</v>
      </c>
    </row>
    <row r="12" ht="12.75" customHeight="1" s="406">
      <c r="A12" s="17" t="n">
        <v>0</v>
      </c>
      <c r="B12" s="412" t="inlineStr">
        <is>
          <t>&gt; 0,5 Jahre und &lt;= 1 Jahr</t>
        </is>
      </c>
      <c r="C12" s="413" t="n"/>
      <c r="D12" s="44" t="n">
        <v>0</v>
      </c>
      <c r="E12" s="45" t="n">
        <v>0.92</v>
      </c>
      <c r="F12" s="44" t="n">
        <v>0</v>
      </c>
      <c r="G12" s="45" t="n">
        <v>0.44</v>
      </c>
      <c r="I12" s="44" t="n">
        <v>0</v>
      </c>
      <c r="J12" s="45" t="n">
        <v>0</v>
      </c>
    </row>
    <row r="13" ht="12.75" customHeight="1" s="406">
      <c r="A13" s="17" t="n"/>
      <c r="B13" s="412" t="inlineStr">
        <is>
          <t>&gt; 1 Jahr und &lt;= 1,5 Jahre</t>
        </is>
      </c>
      <c r="C13" s="413" t="n"/>
      <c r="D13" s="44" t="n">
        <v>0</v>
      </c>
      <c r="E13" s="45" t="n">
        <v>1.25</v>
      </c>
      <c r="F13" s="44" t="n">
        <v>0</v>
      </c>
      <c r="G13" s="45" t="n">
        <v>0.5600000000000001</v>
      </c>
      <c r="I13" s="44" t="n">
        <v>0</v>
      </c>
      <c r="J13" s="45" t="n">
        <v>0</v>
      </c>
    </row>
    <row r="14" ht="12.75" customHeight="1" s="406">
      <c r="A14" s="17" t="n">
        <v>0</v>
      </c>
      <c r="B14" s="412" t="inlineStr">
        <is>
          <t>&gt; 1,5 Jahre und &lt;= 2 Jahre</t>
        </is>
      </c>
      <c r="C14" s="412" t="n"/>
      <c r="D14" s="46" t="n">
        <v>0</v>
      </c>
      <c r="E14" s="217" t="n">
        <v>1.23</v>
      </c>
      <c r="F14" s="46" t="n">
        <v>0</v>
      </c>
      <c r="G14" s="217" t="n">
        <v>0.6</v>
      </c>
      <c r="I14" s="44" t="n">
        <v>0</v>
      </c>
      <c r="J14" s="45" t="n">
        <v>0</v>
      </c>
    </row>
    <row r="15" ht="12.75" customHeight="1" s="406">
      <c r="A15" s="17" t="n">
        <v>0</v>
      </c>
      <c r="B15" s="412" t="inlineStr">
        <is>
          <t>&gt; 2 Jahre und &lt;= 3 Jahre</t>
        </is>
      </c>
      <c r="C15" s="412" t="n"/>
      <c r="D15" s="46" t="n">
        <v>0</v>
      </c>
      <c r="E15" s="217" t="n">
        <v>3.17</v>
      </c>
      <c r="F15" s="46" t="n">
        <v>0</v>
      </c>
      <c r="G15" s="217" t="n">
        <v>1.79</v>
      </c>
      <c r="I15" s="44" t="n">
        <v>0</v>
      </c>
      <c r="J15" s="45" t="n">
        <v>0</v>
      </c>
    </row>
    <row r="16" ht="12.75" customHeight="1" s="406">
      <c r="A16" s="17" t="n">
        <v>0</v>
      </c>
      <c r="B16" s="412" t="inlineStr">
        <is>
          <t>&gt; 3 Jahre und &lt;= 4 Jahre</t>
        </is>
      </c>
      <c r="C16" s="412" t="n"/>
      <c r="D16" s="46" t="n">
        <v>0</v>
      </c>
      <c r="E16" s="217" t="n">
        <v>8.890000000000001</v>
      </c>
      <c r="F16" s="46" t="n">
        <v>0</v>
      </c>
      <c r="G16" s="217" t="n">
        <v>2</v>
      </c>
      <c r="I16" s="44" t="n">
        <v>0</v>
      </c>
      <c r="J16" s="45" t="n">
        <v>0</v>
      </c>
    </row>
    <row r="17" ht="12.75" customHeight="1" s="406">
      <c r="A17" s="17" t="n">
        <v>0</v>
      </c>
      <c r="B17" s="412" t="inlineStr">
        <is>
          <t>&gt; 4 Jahre und &lt;= 5 Jahre</t>
        </is>
      </c>
      <c r="C17" s="412" t="n"/>
      <c r="D17" s="46" t="n">
        <v>0</v>
      </c>
      <c r="E17" s="217" t="n">
        <v>3</v>
      </c>
      <c r="F17" s="46" t="n">
        <v>0</v>
      </c>
      <c r="G17" s="217" t="n">
        <v>7.85</v>
      </c>
      <c r="I17" s="44" t="n">
        <v>0</v>
      </c>
      <c r="J17" s="45" t="n">
        <v>0</v>
      </c>
    </row>
    <row r="18" ht="12.75" customHeight="1" s="406">
      <c r="A18" s="17" t="n">
        <v>0</v>
      </c>
      <c r="B18" s="412" t="inlineStr">
        <is>
          <t>&gt; 5 Jahre und &lt;= 10 Jahre</t>
        </is>
      </c>
      <c r="C18" s="413" t="n"/>
      <c r="D18" s="44" t="n">
        <v>40000000</v>
      </c>
      <c r="E18" s="45" t="n">
        <v>60.59</v>
      </c>
      <c r="F18" s="44" t="n">
        <v>10</v>
      </c>
      <c r="G18" s="45" t="n">
        <v>25.339999</v>
      </c>
      <c r="I18" s="44" t="n">
        <v>35</v>
      </c>
      <c r="J18" s="45" t="n">
        <v>10</v>
      </c>
    </row>
    <row r="19" ht="12.75" customHeight="1" s="406">
      <c r="A19" s="17" t="n">
        <v>0</v>
      </c>
      <c r="B19" s="412" t="inlineStr">
        <is>
          <t>&gt; 10 Jahre</t>
        </is>
      </c>
      <c r="C19" s="413" t="n"/>
      <c r="D19" s="44" t="n">
        <v>0</v>
      </c>
      <c r="E19" s="45" t="n">
        <v>0.09</v>
      </c>
      <c r="F19" s="44" t="n">
        <v>0</v>
      </c>
      <c r="G19" s="45" t="n">
        <v>0</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68.56999999999999</v>
      </c>
      <c r="E9" s="54" t="n">
        <v>32.14</v>
      </c>
    </row>
    <row r="10" ht="12.75" customHeight="1" s="406">
      <c r="A10" s="17" t="n">
        <v>0</v>
      </c>
      <c r="B10" s="55" t="inlineStr">
        <is>
          <t>Mehr als 300 Tsd. € bis einschließlich 1 Mio. €</t>
        </is>
      </c>
      <c r="C10" s="55" t="n"/>
      <c r="D10" s="44" t="n">
        <v>4.36</v>
      </c>
      <c r="E10" s="54" t="n">
        <v>0</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31.63</v>
      </c>
      <c r="H16" s="84" t="n">
        <v>40.69</v>
      </c>
      <c r="I16" s="84" t="n">
        <v>0.62</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12.09</v>
      </c>
      <c r="H17" s="86" t="n">
        <v>19.42</v>
      </c>
      <c r="I17" s="86" t="n">
        <v>0.63</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31.63</v>
      </c>
      <c r="H18" s="84" t="n">
        <v>40.69</v>
      </c>
      <c r="I18" s="84" t="n">
        <v>0.62</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12.09</v>
      </c>
      <c r="H19" s="86" t="n">
        <v>19.42</v>
      </c>
      <c r="I19" s="86" t="n">
        <v>0.63</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v>
      </c>
      <c r="F13" s="84" t="n">
        <v>0</v>
      </c>
      <c r="G13" s="84" t="n">
        <v>0</v>
      </c>
      <c r="H13" s="123" t="n">
        <v>0</v>
      </c>
      <c r="I13" s="84" t="n">
        <v>0</v>
      </c>
      <c r="J13" s="270" t="n">
        <v>7</v>
      </c>
    </row>
    <row r="14" ht="12.75" customHeight="1" s="406">
      <c r="B14" s="153" t="n"/>
      <c r="C14" s="55" t="n"/>
      <c r="D14" s="55">
        <f>"Jahr "&amp;(AktJahr-1)</f>
        <v/>
      </c>
      <c r="E14" s="337" t="n">
        <v>7</v>
      </c>
      <c r="F14" s="126" t="n">
        <v>0</v>
      </c>
      <c r="G14" s="126" t="n">
        <v>0</v>
      </c>
      <c r="H14" s="129" t="n">
        <v>0</v>
      </c>
      <c r="I14" s="126" t="n">
        <v>0</v>
      </c>
      <c r="J14" s="290" t="n">
        <v>7</v>
      </c>
    </row>
    <row r="15" ht="12.75" customHeight="1" s="406">
      <c r="B15" s="153" t="inlineStr">
        <is>
          <t>DE</t>
        </is>
      </c>
      <c r="C15" s="82" t="inlineStr">
        <is>
          <t>Deutschland</t>
        </is>
      </c>
      <c r="D15" s="83">
        <f>$D$13</f>
        <v/>
      </c>
      <c r="E15" s="269" t="n">
        <v>7</v>
      </c>
      <c r="F15" s="84" t="n">
        <v>0</v>
      </c>
      <c r="G15" s="84" t="n">
        <v>0</v>
      </c>
      <c r="H15" s="123" t="n">
        <v>0</v>
      </c>
      <c r="I15" s="84" t="n">
        <v>0</v>
      </c>
      <c r="J15" s="270" t="n">
        <v>7</v>
      </c>
    </row>
    <row r="16" ht="12.75" customHeight="1" s="406">
      <c r="B16" s="153" t="n"/>
      <c r="C16" s="55" t="n"/>
      <c r="D16" s="55">
        <f>$D$14</f>
        <v/>
      </c>
      <c r="E16" s="337" t="n">
        <v>7</v>
      </c>
      <c r="F16" s="126" t="n">
        <v>0</v>
      </c>
      <c r="G16" s="126" t="n">
        <v>0</v>
      </c>
      <c r="H16" s="129" t="n">
        <v>0</v>
      </c>
      <c r="I16" s="126" t="n">
        <v>0</v>
      </c>
      <c r="J16" s="290" t="n">
        <v>7</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