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1905000" cy="55245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Bausparkasse Mainz AG</t>
        </is>
      </c>
      <c r="H2" s="4" t="n"/>
      <c r="I2" s="4" t="n"/>
    </row>
    <row r="3" ht="15" customHeight="1" s="430">
      <c r="G3" s="5" t="inlineStr">
        <is>
          <t>Kantstr. 1</t>
        </is>
      </c>
      <c r="H3" s="6" t="n"/>
      <c r="I3" s="6" t="n"/>
    </row>
    <row r="4" ht="15" customHeight="1" s="430">
      <c r="G4" s="5" t="inlineStr">
        <is>
          <t>55122 Mainz</t>
        </is>
      </c>
      <c r="H4" s="6" t="n"/>
      <c r="I4" s="6" t="n"/>
      <c r="J4" s="7" t="n"/>
    </row>
    <row r="5" ht="15" customHeight="1" s="430">
      <c r="G5" s="5" t="inlineStr">
        <is>
          <t>Telefon: +49 6131 303-473</t>
        </is>
      </c>
      <c r="H5" s="6" t="n"/>
      <c r="I5" s="6" t="n"/>
      <c r="J5" s="7" t="n"/>
    </row>
    <row r="6" ht="15" customHeight="1" s="430">
      <c r="G6" s="5" t="inlineStr">
        <is>
          <t>Telefax: +49 6131 303-834</t>
        </is>
      </c>
      <c r="H6" s="6" t="n"/>
      <c r="I6" s="6" t="n"/>
      <c r="J6" s="7" t="n"/>
    </row>
    <row r="7" ht="15" customHeight="1" s="430">
      <c r="G7" s="5" t="inlineStr">
        <is>
          <t>Internet: www.bkm.de</t>
        </is>
      </c>
      <c r="H7" s="6" t="n"/>
      <c r="I7" s="6" t="n"/>
    </row>
    <row r="8" ht="14.1" customFormat="1" customHeight="1" s="8">
      <c r="A8" s="9" t="n"/>
      <c r="G8" s="5" t="inlineStr">
        <is>
          <t>Internet: www.pfandbrief.de</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188.7</v>
      </c>
      <c r="E21" s="387" t="n">
        <v>161.7</v>
      </c>
      <c r="F21" s="386" t="n">
        <v>178.9285</v>
      </c>
      <c r="G21" s="387" t="n">
        <v>144.3924</v>
      </c>
      <c r="H21" s="386" t="n">
        <v>154.4031</v>
      </c>
      <c r="I21" s="387" t="n">
        <v>123.179275</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252.938</v>
      </c>
      <c r="E23" s="391" t="n">
        <v>212.577307</v>
      </c>
      <c r="F23" s="390" t="n">
        <v>247.9114</v>
      </c>
      <c r="G23" s="391" t="n">
        <v>200.78358</v>
      </c>
      <c r="H23" s="390" t="n">
        <v>217.9007</v>
      </c>
      <c r="I23" s="391" t="n">
        <v>174.718605</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7.7934</v>
      </c>
      <c r="E27" s="387" t="n">
        <v>6.596872</v>
      </c>
      <c r="F27" s="386" t="n">
        <v>3.5786</v>
      </c>
      <c r="G27" s="387" t="n">
        <v>2.887848</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56.4449</v>
      </c>
      <c r="E29" s="394" t="n">
        <v>44.280434</v>
      </c>
      <c r="F29" s="393" t="n">
        <v>65.40428</v>
      </c>
      <c r="G29" s="394" t="n">
        <v>53.503335</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t="n">
        <v>64.23831</v>
      </c>
      <c r="E31" s="27" t="n">
        <v>50.877307</v>
      </c>
      <c r="F31" s="26" t="n">
        <v>68.9829</v>
      </c>
      <c r="G31" s="27" t="n">
        <v>56.391183</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0</v>
      </c>
      <c r="E37" s="387" t="n">
        <v>0</v>
      </c>
      <c r="F37" s="386" t="n">
        <v>0</v>
      </c>
      <c r="G37" s="387" t="n">
        <v>0</v>
      </c>
      <c r="H37" s="386" t="n">
        <v>0</v>
      </c>
      <c r="I37" s="387" t="n">
        <v>0</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0</v>
      </c>
      <c r="E39" s="391" t="n">
        <v>0</v>
      </c>
      <c r="F39" s="390" t="n">
        <v>0</v>
      </c>
      <c r="G39" s="391" t="n">
        <v>0</v>
      </c>
      <c r="H39" s="390" t="n">
        <v>0</v>
      </c>
      <c r="I39" s="391" t="n">
        <v>0</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0</v>
      </c>
      <c r="E43" s="387" t="n">
        <v>0</v>
      </c>
      <c r="F43" s="386" t="n">
        <v>0</v>
      </c>
      <c r="G43" s="387" t="n">
        <v>0</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0</v>
      </c>
      <c r="E45" s="394" t="n">
        <v>0</v>
      </c>
      <c r="F45" s="393" t="n">
        <v>0</v>
      </c>
      <c r="G45" s="394" t="n">
        <v>0</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f>D41</f>
        <v/>
      </c>
      <c r="E47" s="27">
        <f>E41</f>
        <v/>
      </c>
      <c r="F47" s="26">
        <f>F41</f>
        <v/>
      </c>
      <c r="G47" s="27">
        <f>G41</f>
        <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0</v>
      </c>
      <c r="E53" s="387" t="n">
        <v>0</v>
      </c>
      <c r="F53" s="386" t="n">
        <v>0</v>
      </c>
      <c r="G53" s="387" t="n">
        <v>0</v>
      </c>
      <c r="H53" s="386" t="n">
        <v>0</v>
      </c>
      <c r="I53" s="387" t="n">
        <v>0</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0</v>
      </c>
      <c r="E55" s="391" t="n">
        <v>0</v>
      </c>
      <c r="F55" s="390" t="n">
        <v>0</v>
      </c>
      <c r="G55" s="391" t="n">
        <v>0</v>
      </c>
      <c r="H55" s="390" t="n">
        <v>0</v>
      </c>
      <c r="I55" s="391" t="n">
        <v>0</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0</v>
      </c>
      <c r="E59" s="387" t="n">
        <v>0</v>
      </c>
      <c r="F59" s="386" t="n">
        <v>0</v>
      </c>
      <c r="G59" s="387" t="n">
        <v>0</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0</v>
      </c>
      <c r="E61" s="394" t="n">
        <v>0</v>
      </c>
      <c r="F61" s="393" t="n">
        <v>0</v>
      </c>
      <c r="G61" s="394" t="n">
        <v>0</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f>D57</f>
        <v/>
      </c>
      <c r="E63" s="27">
        <f>E57</f>
        <v/>
      </c>
      <c r="F63" s="26">
        <f>F57</f>
        <v/>
      </c>
      <c r="G63" s="27">
        <f>G57</f>
        <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0</v>
      </c>
      <c r="F13" s="83" t="n"/>
      <c r="G13" s="121" t="n">
        <v>0</v>
      </c>
      <c r="H13" s="83" t="n"/>
      <c r="I13" s="121" t="n">
        <v>0</v>
      </c>
      <c r="J13" s="83" t="n">
        <v>0</v>
      </c>
      <c r="K13" s="262" t="n">
        <v>0</v>
      </c>
    </row>
    <row r="14" ht="12.75" customHeight="1" s="430">
      <c r="B14" s="149" t="n"/>
      <c r="C14" s="54" t="n"/>
      <c r="D14" s="54">
        <f>"year "&amp;(AktJahr-1)</f>
        <v/>
      </c>
      <c r="E14" s="263" t="n">
        <v>0</v>
      </c>
      <c r="F14" s="124" t="n"/>
      <c r="G14" s="127" t="n">
        <v>0</v>
      </c>
      <c r="H14" s="124" t="n"/>
      <c r="I14" s="127" t="n">
        <v>0</v>
      </c>
      <c r="J14" s="124" t="n">
        <v>0</v>
      </c>
      <c r="K14" s="264" t="n">
        <v>0</v>
      </c>
    </row>
    <row r="15" ht="12.75" customHeight="1" s="430">
      <c r="B15" s="149" t="inlineStr">
        <is>
          <t>DE</t>
        </is>
      </c>
      <c r="C15" s="81" t="inlineStr">
        <is>
          <t>Germany</t>
        </is>
      </c>
      <c r="D15" s="82">
        <f>$D$13</f>
        <v/>
      </c>
      <c r="E15" s="261" t="n">
        <v>0</v>
      </c>
      <c r="F15" s="83" t="n"/>
      <c r="G15" s="121" t="n">
        <v>0</v>
      </c>
      <c r="H15" s="83" t="n"/>
      <c r="I15" s="121" t="n">
        <v>0</v>
      </c>
      <c r="J15" s="83" t="n">
        <v>0</v>
      </c>
      <c r="K15" s="262" t="n">
        <v>0</v>
      </c>
    </row>
    <row r="16" ht="12.75" customHeight="1" s="430">
      <c r="B16" s="149" t="n"/>
      <c r="C16" s="54" t="n"/>
      <c r="D16" s="54">
        <f>$D$14</f>
        <v/>
      </c>
      <c r="E16" s="263" t="n">
        <v>0</v>
      </c>
      <c r="F16" s="124" t="n"/>
      <c r="G16" s="127" t="n">
        <v>0</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0</v>
      </c>
      <c r="F47" s="83" t="n"/>
      <c r="G47" s="121" t="n">
        <v>0</v>
      </c>
      <c r="H47" s="83" t="n"/>
      <c r="I47" s="121" t="n">
        <v>0</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0</v>
      </c>
      <c r="F49" s="83" t="n"/>
      <c r="G49" s="121" t="n">
        <v>0</v>
      </c>
      <c r="H49" s="83" t="n"/>
      <c r="I49" s="121" t="n">
        <v>0</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0</v>
      </c>
      <c r="F58" s="124" t="n"/>
      <c r="G58" s="125" t="n"/>
      <c r="H58" s="124" t="n"/>
      <c r="I58" s="125" t="n"/>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0</v>
      </c>
      <c r="F63" s="83" t="n"/>
      <c r="G63" s="84" t="n"/>
      <c r="H63" s="83" t="n"/>
      <c r="I63" s="84" t="n"/>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0</v>
      </c>
      <c r="F75" s="83" t="n"/>
      <c r="G75" s="84" t="n"/>
      <c r="H75" s="83" t="n"/>
      <c r="I75" s="84" t="n"/>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0</v>
      </c>
      <c r="F13" s="83" t="n">
        <v>0</v>
      </c>
      <c r="G13" s="83" t="n">
        <v>0</v>
      </c>
      <c r="H13" s="121" t="n">
        <v>0</v>
      </c>
      <c r="I13" s="121" t="n">
        <v>0</v>
      </c>
      <c r="J13" s="83" t="n">
        <v>0</v>
      </c>
    </row>
    <row r="14" ht="12.75" customHeight="1" s="430">
      <c r="B14" s="149" t="n"/>
      <c r="C14" s="54" t="n"/>
      <c r="D14" s="54">
        <f>"year "&amp;(AktJahr-1)</f>
        <v/>
      </c>
      <c r="E14" s="126" t="n">
        <v>0</v>
      </c>
      <c r="F14" s="124" t="n">
        <v>0</v>
      </c>
      <c r="G14" s="124" t="n">
        <v>0</v>
      </c>
      <c r="H14" s="127" t="n">
        <v>0</v>
      </c>
      <c r="I14" s="127" t="n">
        <v>0</v>
      </c>
      <c r="J14" s="124" t="n">
        <v>0</v>
      </c>
    </row>
    <row r="15" ht="12.75" customHeight="1" s="430">
      <c r="B15" s="149" t="inlineStr">
        <is>
          <t>DE</t>
        </is>
      </c>
      <c r="C15" s="81" t="inlineStr">
        <is>
          <t>Germany</t>
        </is>
      </c>
      <c r="D15" s="82">
        <f>$D$13</f>
        <v/>
      </c>
      <c r="E15" s="120" t="n">
        <v>0</v>
      </c>
      <c r="F15" s="83" t="n">
        <v>0</v>
      </c>
      <c r="G15" s="83" t="n">
        <v>0</v>
      </c>
      <c r="H15" s="121" t="n">
        <v>0</v>
      </c>
      <c r="I15" s="121" t="n">
        <v>0</v>
      </c>
      <c r="J15" s="83" t="n">
        <v>0</v>
      </c>
    </row>
    <row r="16" ht="12.75" customHeight="1" s="430">
      <c r="B16" s="149" t="n"/>
      <c r="C16" s="54" t="n"/>
      <c r="D16" s="54">
        <f>$D$14</f>
        <v/>
      </c>
      <c r="E16" s="126" t="n">
        <v>0</v>
      </c>
      <c r="F16" s="124" t="n">
        <v>0</v>
      </c>
      <c r="G16" s="124" t="n">
        <v>0</v>
      </c>
      <c r="H16" s="127" t="n">
        <v>0</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0</v>
      </c>
      <c r="F84" s="124" t="n">
        <v>0</v>
      </c>
      <c r="G84" s="124" t="n">
        <v>0</v>
      </c>
      <c r="H84" s="125" t="n"/>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0</v>
      </c>
      <c r="F87" s="83" t="n">
        <v>0</v>
      </c>
      <c r="G87" s="83" t="n">
        <v>0</v>
      </c>
      <c r="H87" s="84" t="n"/>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188.7</v>
      </c>
      <c r="E9" s="219" t="n">
        <v>161.7</v>
      </c>
    </row>
    <row r="10" ht="21.75" customFormat="1" customHeight="1" s="161" thickBot="1">
      <c r="A10" s="162" t="n">
        <v>0</v>
      </c>
      <c r="B10" s="243" t="inlineStr">
        <is>
          <t xml:space="preserve">thereof percentage share of fixed-rate Pfandbriefe
section 28 para. 1 no. 13 </t>
        </is>
      </c>
      <c r="C10" s="163" t="inlineStr">
        <is>
          <t>%</t>
        </is>
      </c>
      <c r="D10" s="164" t="n">
        <v>100</v>
      </c>
      <c r="E10" s="206" t="n">
        <v>100</v>
      </c>
    </row>
    <row r="11" ht="13.5" customHeight="1" s="430" thickBot="1">
      <c r="A11" s="214" t="n">
        <v>0</v>
      </c>
      <c r="B11" s="202" t="n"/>
      <c r="C11" s="21" t="n"/>
      <c r="D11" s="21" t="n"/>
      <c r="E11" s="207" t="n"/>
    </row>
    <row r="12">
      <c r="A12" s="214" t="n">
        <v>0</v>
      </c>
      <c r="B12" s="241" t="inlineStr">
        <is>
          <t>Cover Pool</t>
        </is>
      </c>
      <c r="C12" s="244" t="inlineStr">
        <is>
          <t>(€ mn.)</t>
        </is>
      </c>
      <c r="D12" s="204" t="n">
        <v>252.938</v>
      </c>
      <c r="E12" s="205" t="n">
        <v>212.577307</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100</v>
      </c>
      <c r="E18" s="209" t="n">
        <v>100</v>
      </c>
    </row>
    <row r="19">
      <c r="A19" s="214" t="n">
        <v>0</v>
      </c>
      <c r="B19" s="485" t="inlineStr">
        <is>
          <t>Net present value pursuant to § 6 of the Pfandbrief Net Present Value Regulation for each foreign currency in € mn. 
section 28 para. 1 no. 14 (Net Total)</t>
        </is>
      </c>
      <c r="C19" s="166" t="inlineStr">
        <is>
          <t>CAD</t>
        </is>
      </c>
      <c r="D19" s="167" t="n">
        <v>0</v>
      </c>
      <c r="E19" s="209" t="n">
        <v>0</v>
      </c>
    </row>
    <row r="20">
      <c r="A20" s="214" t="n">
        <v>0</v>
      </c>
      <c r="B20" s="517" t="n"/>
      <c r="C20" s="168" t="inlineStr">
        <is>
          <t>CHF</t>
        </is>
      </c>
      <c r="D20" s="167" t="n">
        <v>0</v>
      </c>
      <c r="E20" s="209" t="n">
        <v>0</v>
      </c>
    </row>
    <row r="21">
      <c r="A21" s="214" t="n">
        <v>0</v>
      </c>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3.03</v>
      </c>
      <c r="E30" s="209" t="n">
        <v>2.46</v>
      </c>
    </row>
    <row r="31" ht="31.5" customHeight="1" s="430">
      <c r="A31" s="214" t="n">
        <v>0</v>
      </c>
      <c r="B31" s="169" t="inlineStr">
        <is>
          <t xml:space="preserve">average loan-to-value ratio, weighted using the mortgage lending value
section 28 para. 2 no. 3  </t>
        </is>
      </c>
      <c r="C31" s="168" t="inlineStr">
        <is>
          <t>%</t>
        </is>
      </c>
      <c r="D31" s="167" t="n">
        <v>54.0814</v>
      </c>
      <c r="E31" s="209" t="n">
        <v>54.389985</v>
      </c>
    </row>
    <row r="32" ht="13.5" customHeight="1" s="430" thickBot="1">
      <c r="A32" s="214" t="n">
        <v>0</v>
      </c>
      <c r="B32" s="170" t="inlineStr">
        <is>
          <t>average loan-to-value ratio, weighted using the market value</t>
        </is>
      </c>
      <c r="C32" s="216" t="inlineStr">
        <is>
          <t>%</t>
        </is>
      </c>
      <c r="D32" s="211" t="n">
        <v>0</v>
      </c>
      <c r="E32" s="212" t="n">
        <v>0</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0.13101</v>
      </c>
      <c r="E35" s="209" t="n">
        <v>0.123</v>
      </c>
    </row>
    <row r="36">
      <c r="A36" s="214" t="n"/>
      <c r="B36" s="236" t="inlineStr">
        <is>
          <t>Day on which the largest negative sum results</t>
        </is>
      </c>
      <c r="C36" s="166" t="inlineStr">
        <is>
          <t>Day (1-180)</t>
        </is>
      </c>
      <c r="D36" s="379" t="n">
        <v>22</v>
      </c>
      <c r="E36" s="380" t="n">
        <v>24</v>
      </c>
    </row>
    <row r="37" ht="21.75" customHeight="1" s="430" thickBot="1">
      <c r="A37" s="214" t="n">
        <v>1</v>
      </c>
      <c r="B37" s="170" t="inlineStr">
        <is>
          <t>Total amount of cover assets meeting the requirements of section 4 para 1a s. 3 Pfandbrief Act</t>
        </is>
      </c>
      <c r="C37" s="242" t="inlineStr">
        <is>
          <t>(€ mn.)</t>
        </is>
      </c>
      <c r="D37" s="211" t="n">
        <v>8.740740000000001</v>
      </c>
      <c r="E37" s="212" t="n">
        <v>6.820406</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v>
      </c>
      <c r="E48" s="212" t="n">
        <v>0</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0</v>
      </c>
      <c r="E9" s="219" t="n">
        <v>0</v>
      </c>
    </row>
    <row r="10" ht="21.75" customHeight="1" s="430" thickBot="1">
      <c r="A10" s="214" t="n">
        <v>1</v>
      </c>
      <c r="B10" s="243" t="inlineStr">
        <is>
          <t xml:space="preserve">thereof percentage share of fixed-rate Pfandbriefe
section 28 para. 1 no. 13 </t>
        </is>
      </c>
      <c r="C10" s="163" t="inlineStr">
        <is>
          <t>%</t>
        </is>
      </c>
      <c r="D10" s="164" t="n">
        <v>0</v>
      </c>
      <c r="E10" s="206" t="n">
        <v>0</v>
      </c>
    </row>
    <row r="11" ht="13.5" customHeight="1" s="430" thickBot="1">
      <c r="A11" s="214" t="n">
        <v>1</v>
      </c>
      <c r="B11" s="202" t="n"/>
      <c r="C11" s="21" t="n"/>
      <c r="D11" s="21" t="n"/>
      <c r="E11" s="207" t="n"/>
    </row>
    <row r="12">
      <c r="A12" s="214" t="n">
        <v>1</v>
      </c>
      <c r="B12" s="241" t="inlineStr">
        <is>
          <t>Cover Pool</t>
        </is>
      </c>
      <c r="C12" s="245" t="inlineStr">
        <is>
          <t>(€ mn.)</t>
        </is>
      </c>
      <c r="D12" s="218" t="n">
        <v>0</v>
      </c>
      <c r="E12" s="219" t="n">
        <v>0</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row>
    <row r="16" ht="18" customHeight="1" s="430">
      <c r="A16" s="214" t="n"/>
      <c r="B16" s="238" t="inlineStr">
        <is>
          <t xml:space="preserve">thereof percentage share of fixed-rate cover assets
section 28 para. 1 no. 13 </t>
        </is>
      </c>
      <c r="C16" s="168" t="inlineStr">
        <is>
          <t>%</t>
        </is>
      </c>
      <c r="D16" s="167" t="n">
        <v>0</v>
      </c>
      <c r="E16" s="209" t="n">
        <v>0</v>
      </c>
    </row>
    <row r="17">
      <c r="A17" s="214" t="n"/>
      <c r="B17" s="518" t="inlineStr">
        <is>
          <t>Net present value pursuant to § 6 of the Pfandbrief Net Present Value Regulation for each foreign currency in € mn. 
section 28 para. 1 no. 14 (Net Total)</t>
        </is>
      </c>
      <c r="C17" s="168" t="inlineStr">
        <is>
          <t>CAD</t>
        </is>
      </c>
      <c r="D17" s="167" t="n">
        <v>0</v>
      </c>
      <c r="E17" s="209" t="n">
        <v>0</v>
      </c>
    </row>
    <row r="18">
      <c r="A18" s="214" t="n"/>
      <c r="B18" s="517" t="n"/>
      <c r="C18" s="168" t="inlineStr">
        <is>
          <t>CHF</t>
        </is>
      </c>
      <c r="D18" s="167" t="n">
        <v>0</v>
      </c>
      <c r="E18" s="209" t="n">
        <v>0</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0</v>
      </c>
      <c r="E21" s="209" t="n">
        <v>0</v>
      </c>
    </row>
    <row r="22">
      <c r="A22" s="214" t="n">
        <v>1</v>
      </c>
      <c r="B22" s="517" t="n"/>
      <c r="C22" s="168" t="inlineStr">
        <is>
          <t>HKD</t>
        </is>
      </c>
      <c r="D22" s="167" t="n">
        <v>0</v>
      </c>
      <c r="E22" s="209" t="n">
        <v>0</v>
      </c>
    </row>
    <row r="23">
      <c r="A23" s="214" t="n">
        <v>1</v>
      </c>
      <c r="B23" s="517" t="n"/>
      <c r="C23" s="168" t="inlineStr">
        <is>
          <t>JPY</t>
        </is>
      </c>
      <c r="D23" s="167" t="n">
        <v>0</v>
      </c>
      <c r="E23" s="209" t="n">
        <v>0</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0</v>
      </c>
      <c r="E26" s="209" t="n">
        <v>0</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0</v>
      </c>
      <c r="E30" s="209" t="n">
        <v>0</v>
      </c>
    </row>
    <row r="31">
      <c r="A31" s="214" t="n"/>
      <c r="B31" s="236" t="inlineStr">
        <is>
          <t>Day on which the largest negative sum results</t>
        </is>
      </c>
      <c r="C31" s="166" t="inlineStr">
        <is>
          <t>Day (1-180)</t>
        </is>
      </c>
      <c r="D31" s="379" t="n">
        <v>0</v>
      </c>
      <c r="E31" s="380" t="n">
        <v>0</v>
      </c>
    </row>
    <row r="32" ht="21.75" customHeight="1" s="430" thickBot="1">
      <c r="A32" s="214" t="n"/>
      <c r="B32" s="170" t="inlineStr">
        <is>
          <t>Total amount of cover assets meeting the requirements of section 4 para 1a s. 3 Pfandbrief Act</t>
        </is>
      </c>
      <c r="C32" s="242" t="inlineStr">
        <is>
          <t>(€ mn.)</t>
        </is>
      </c>
      <c r="D32" s="211" t="n">
        <v>0</v>
      </c>
      <c r="E32" s="212" t="n">
        <v>0</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v>
      </c>
      <c r="E43" s="212" t="n">
        <v>0</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0</v>
      </c>
      <c r="E9" s="219" t="n">
        <v>0</v>
      </c>
    </row>
    <row r="10" ht="21.75" customHeight="1" s="430" thickBot="1">
      <c r="A10" s="214" t="n"/>
      <c r="B10" s="243" t="inlineStr">
        <is>
          <t xml:space="preserve">thereof percentage share of fixed-rate Pfandbriefe
section 28 para. 1 no. 13 </t>
        </is>
      </c>
      <c r="C10" s="163" t="inlineStr">
        <is>
          <t>%</t>
        </is>
      </c>
      <c r="D10" s="164" t="n">
        <v>0</v>
      </c>
      <c r="E10" s="206" t="n">
        <v>0</v>
      </c>
    </row>
    <row r="11" ht="13.5" customHeight="1" s="430" thickBot="1">
      <c r="A11" s="214" t="n">
        <v>2</v>
      </c>
      <c r="B11" s="202" t="n"/>
      <c r="C11" s="21" t="n"/>
      <c r="D11" s="21" t="n"/>
      <c r="E11" s="207" t="n"/>
    </row>
    <row r="12">
      <c r="A12" s="214" t="n">
        <v>2</v>
      </c>
      <c r="B12" s="246" t="inlineStr">
        <is>
          <t>Cover Pool</t>
        </is>
      </c>
      <c r="C12" s="245" t="inlineStr">
        <is>
          <t>(€ mn.)</t>
        </is>
      </c>
      <c r="D12" s="218" t="n">
        <v>0</v>
      </c>
      <c r="E12" s="219" t="n">
        <v>0</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0</v>
      </c>
      <c r="E32" s="209" t="n">
        <v>0</v>
      </c>
    </row>
    <row r="33">
      <c r="A33" s="214" t="n"/>
      <c r="B33" s="236" t="inlineStr">
        <is>
          <t>Day on which the largest negative sum results</t>
        </is>
      </c>
      <c r="C33" s="166" t="inlineStr">
        <is>
          <t>Day (1-180)</t>
        </is>
      </c>
      <c r="D33" s="379" t="n">
        <v>0</v>
      </c>
      <c r="E33" s="380" t="n">
        <v>0</v>
      </c>
    </row>
    <row r="34" ht="21.75" customHeight="1" s="430" thickBot="1">
      <c r="A34" s="214" t="n"/>
      <c r="B34" s="170" t="inlineStr">
        <is>
          <t>Total amount of cover assets meeting the requirements of section 4 para 1a s. 3 Pfandbrief Act</t>
        </is>
      </c>
      <c r="C34" s="242" t="inlineStr">
        <is>
          <t>(€ mn.)</t>
        </is>
      </c>
      <c r="D34" s="211" t="n">
        <v>0</v>
      </c>
      <c r="E34" s="212" t="n">
        <v>0</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13.5" customHeight="1" s="430" thickBot="1">
      <c r="B10" s="224" t="inlineStr">
        <is>
          <t>ISIN</t>
        </is>
      </c>
      <c r="C10" s="201" t="inlineStr">
        <is>
          <t>(Mio. €)</t>
        </is>
      </c>
      <c r="D10" s="521" t="n">
        <v>0</v>
      </c>
      <c r="E10" s="522" t="n">
        <v>0</v>
      </c>
    </row>
    <row r="11" ht="13.5" customHeight="1" s="430" thickBot="1">
      <c r="B11" s="224" t="inlineStr">
        <is>
          <t>ISIN</t>
        </is>
      </c>
      <c r="C11" s="201" t="inlineStr">
        <is>
          <t>(Mio. €)</t>
        </is>
      </c>
      <c r="D11" s="399" t="n">
        <v>0</v>
      </c>
      <c r="E11" s="400" t="n">
        <v>0</v>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13.5" customHeight="1" s="430" thickBot="1">
      <c r="B22" s="224" t="inlineStr">
        <is>
          <t>ISIN</t>
        </is>
      </c>
      <c r="C22" s="201" t="inlineStr">
        <is>
          <t>(Mio. €)</t>
        </is>
      </c>
      <c r="D22" s="399" t="n">
        <v>0</v>
      </c>
      <c r="E22" s="400" t="n">
        <v>0</v>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13.5" customHeight="1" s="430" thickBot="1">
      <c r="B31" s="224" t="inlineStr">
        <is>
          <t>ISIN</t>
        </is>
      </c>
      <c r="C31" s="201" t="inlineStr">
        <is>
          <t>(Mio. €)</t>
        </is>
      </c>
      <c r="D31" s="399" t="n">
        <v>0</v>
      </c>
      <c r="E31" s="400" t="n">
        <v>0</v>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30.07.2024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06</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BKM</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Bausparkasse Mainz AG</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s</t>
        </is>
      </c>
      <c r="D19" s="184" t="n"/>
      <c r="E19" s="184" t="n"/>
      <c r="F19" s="198" t="n"/>
      <c r="G19" s="184" t="n"/>
      <c r="H19" s="184" t="n"/>
      <c r="I19" s="184" t="n"/>
    </row>
    <row r="20" ht="15" customHeight="1" s="430">
      <c r="B20" s="179" t="inlineStr">
        <is>
          <t>KzRbwBerO</t>
        </is>
      </c>
      <c r="C20" s="190" t="inlineStr">
        <is>
          <t>D</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0</v>
      </c>
      <c r="E11" s="44" t="n">
        <v>4.4591</v>
      </c>
      <c r="F11" s="43" t="n">
        <v>0</v>
      </c>
      <c r="G11" s="44" t="n">
        <v>3.051972</v>
      </c>
      <c r="I11" s="43" t="n">
        <v>0</v>
      </c>
      <c r="J11" s="44" t="n">
        <v>0</v>
      </c>
    </row>
    <row r="12" ht="12.75" customHeight="1" s="430">
      <c r="A12" s="17" t="n">
        <v>0</v>
      </c>
      <c r="B12" s="424" t="inlineStr">
        <is>
          <t>&gt; 0.5 years and &lt;= 1 year</t>
        </is>
      </c>
      <c r="C12" s="425" t="n"/>
      <c r="D12" s="43" t="n">
        <v>0</v>
      </c>
      <c r="E12" s="44" t="n">
        <v>5.8161</v>
      </c>
      <c r="F12" s="43" t="n">
        <v>0</v>
      </c>
      <c r="G12" s="44" t="n">
        <v>3.687364</v>
      </c>
      <c r="I12" s="43" t="n">
        <v>0</v>
      </c>
      <c r="J12" s="44" t="n">
        <v>0</v>
      </c>
    </row>
    <row r="13" ht="12.75" customHeight="1" s="430">
      <c r="A13" s="17" t="n"/>
      <c r="B13" s="424" t="inlineStr">
        <is>
          <t>&gt; 1  year and &lt;= 1.5 years</t>
        </is>
      </c>
      <c r="C13" s="425" t="n"/>
      <c r="D13" s="43" t="n">
        <v>8</v>
      </c>
      <c r="E13" s="44" t="n">
        <v>4.0461</v>
      </c>
      <c r="F13" s="43" t="n">
        <v>0</v>
      </c>
      <c r="G13" s="44" t="n">
        <v>4.374936</v>
      </c>
      <c r="I13" s="43" t="n">
        <v>0</v>
      </c>
      <c r="J13" s="44" t="n">
        <v>0</v>
      </c>
    </row>
    <row r="14" ht="12.75" customHeight="1" s="430">
      <c r="A14" s="17" t="n">
        <v>0</v>
      </c>
      <c r="B14" s="424" t="inlineStr">
        <is>
          <t>&gt; 1.5 years and &lt;= 2 years</t>
        </is>
      </c>
      <c r="C14" s="424" t="n"/>
      <c r="D14" s="45" t="n">
        <v>10</v>
      </c>
      <c r="E14" s="213" t="n">
        <v>6.6536</v>
      </c>
      <c r="F14" s="45" t="n">
        <v>0</v>
      </c>
      <c r="G14" s="213" t="n">
        <v>5.197955</v>
      </c>
      <c r="I14" s="43" t="n">
        <v>0</v>
      </c>
      <c r="J14" s="44" t="n">
        <v>0</v>
      </c>
    </row>
    <row r="15" ht="12.75" customHeight="1" s="430">
      <c r="A15" s="17" t="n">
        <v>0</v>
      </c>
      <c r="B15" s="424" t="inlineStr">
        <is>
          <t>&gt; 2 years and &lt;= 3 years</t>
        </is>
      </c>
      <c r="C15" s="424" t="n"/>
      <c r="D15" s="45" t="n">
        <v>0</v>
      </c>
      <c r="E15" s="213" t="n">
        <v>14.1678</v>
      </c>
      <c r="F15" s="45" t="n">
        <v>18</v>
      </c>
      <c r="G15" s="213" t="n">
        <v>8.421388</v>
      </c>
      <c r="I15" s="43" t="n">
        <v>18</v>
      </c>
      <c r="J15" s="44" t="n">
        <v>0</v>
      </c>
    </row>
    <row r="16" ht="12.75" customHeight="1" s="430">
      <c r="A16" s="17" t="n">
        <v>0</v>
      </c>
      <c r="B16" s="424" t="inlineStr">
        <is>
          <t>&gt; 3 years and &lt;= 4 years</t>
        </is>
      </c>
      <c r="C16" s="424" t="n"/>
      <c r="D16" s="45" t="n">
        <v>8</v>
      </c>
      <c r="E16" s="213" t="n">
        <v>20.8862</v>
      </c>
      <c r="F16" s="45" t="n">
        <v>0</v>
      </c>
      <c r="G16" s="213" t="n">
        <v>11.348718</v>
      </c>
      <c r="I16" s="43" t="n">
        <v>0</v>
      </c>
      <c r="J16" s="44" t="n">
        <v>18</v>
      </c>
    </row>
    <row r="17" ht="12.75" customHeight="1" s="430">
      <c r="A17" s="17" t="n">
        <v>0</v>
      </c>
      <c r="B17" s="424" t="inlineStr">
        <is>
          <t>&gt; 4 years and &lt;= 5 years</t>
        </is>
      </c>
      <c r="C17" s="424" t="n"/>
      <c r="D17" s="45" t="n">
        <v>18</v>
      </c>
      <c r="E17" s="213" t="n">
        <v>21.1421</v>
      </c>
      <c r="F17" s="45" t="n">
        <v>8</v>
      </c>
      <c r="G17" s="213" t="n">
        <v>16.280012</v>
      </c>
      <c r="I17" s="43" t="n">
        <v>8</v>
      </c>
      <c r="J17" s="44" t="n">
        <v>0</v>
      </c>
    </row>
    <row r="18" ht="12.75" customHeight="1" s="430">
      <c r="A18" s="17" t="n">
        <v>0</v>
      </c>
      <c r="B18" s="424" t="inlineStr">
        <is>
          <t>&gt; 5 years and &lt;= 10 years</t>
        </is>
      </c>
      <c r="C18" s="425" t="n"/>
      <c r="D18" s="43" t="n">
        <v>133.7</v>
      </c>
      <c r="E18" s="44" t="n">
        <v>165.4488</v>
      </c>
      <c r="F18" s="43" t="n">
        <v>125.7</v>
      </c>
      <c r="G18" s="44" t="n">
        <v>151.333274</v>
      </c>
      <c r="I18" s="43" t="n">
        <v>131.7</v>
      </c>
      <c r="J18" s="44" t="n">
        <v>118.7</v>
      </c>
    </row>
    <row r="19" ht="12.75" customHeight="1" s="430">
      <c r="A19" s="17" t="n">
        <v>0</v>
      </c>
      <c r="B19" s="424" t="inlineStr">
        <is>
          <t>&gt; 10 years</t>
        </is>
      </c>
      <c r="C19" s="425" t="n"/>
      <c r="D19" s="43" t="n">
        <v>11</v>
      </c>
      <c r="E19" s="44" t="n">
        <v>10.3186</v>
      </c>
      <c r="F19" s="43" t="n">
        <v>10</v>
      </c>
      <c r="G19" s="44" t="n">
        <v>8.881689</v>
      </c>
      <c r="I19" s="43" t="n">
        <v>31</v>
      </c>
      <c r="J19" s="44" t="n">
        <v>25</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0</v>
      </c>
      <c r="E24" s="44" t="n">
        <v>0</v>
      </c>
      <c r="F24" s="43" t="n">
        <v>0</v>
      </c>
      <c r="G24" s="44" t="n">
        <v>0</v>
      </c>
      <c r="I24" s="43" t="n">
        <v>0</v>
      </c>
      <c r="J24" s="44" t="n">
        <v>0</v>
      </c>
    </row>
    <row r="25" ht="12.75" customHeight="1" s="430">
      <c r="A25" s="17" t="n"/>
      <c r="B25" s="424" t="inlineStr">
        <is>
          <t>&gt; 0.5 years and &lt;= 1 year</t>
        </is>
      </c>
      <c r="C25" s="425" t="n"/>
      <c r="D25" s="43" t="n">
        <v>0</v>
      </c>
      <c r="E25" s="44" t="n">
        <v>0</v>
      </c>
      <c r="F25" s="43" t="n">
        <v>0</v>
      </c>
      <c r="G25" s="44" t="n">
        <v>0</v>
      </c>
      <c r="I25" s="43" t="n">
        <v>0</v>
      </c>
      <c r="J25" s="44" t="n">
        <v>0</v>
      </c>
    </row>
    <row r="26" ht="12.75" customHeight="1" s="430">
      <c r="A26" s="17" t="n">
        <v>1</v>
      </c>
      <c r="B26" s="424" t="inlineStr">
        <is>
          <t>&gt; 1  year and &lt;= 1.5 years</t>
        </is>
      </c>
      <c r="C26" s="425" t="n"/>
      <c r="D26" s="43" t="n">
        <v>0</v>
      </c>
      <c r="E26" s="44" t="n">
        <v>0</v>
      </c>
      <c r="F26" s="43" t="n">
        <v>0</v>
      </c>
      <c r="G26" s="44" t="n">
        <v>0</v>
      </c>
      <c r="I26" s="43" t="n">
        <v>0</v>
      </c>
      <c r="J26" s="44" t="n">
        <v>0</v>
      </c>
    </row>
    <row r="27" ht="12.75" customHeight="1" s="430">
      <c r="A27" s="17" t="n">
        <v>1</v>
      </c>
      <c r="B27" s="424" t="inlineStr">
        <is>
          <t>&gt; 1.5 years and &lt;= 2 years</t>
        </is>
      </c>
      <c r="C27" s="424" t="n"/>
      <c r="D27" s="45" t="n">
        <v>0</v>
      </c>
      <c r="E27" s="213" t="n">
        <v>0</v>
      </c>
      <c r="F27" s="45" t="n">
        <v>0</v>
      </c>
      <c r="G27" s="213" t="n">
        <v>0</v>
      </c>
      <c r="I27" s="43" t="n">
        <v>0</v>
      </c>
      <c r="J27" s="44" t="n">
        <v>0</v>
      </c>
    </row>
    <row r="28" ht="12.75" customHeight="1" s="430">
      <c r="A28" s="17" t="n">
        <v>1</v>
      </c>
      <c r="B28" s="424" t="inlineStr">
        <is>
          <t>&gt; 2 years and &lt;= 3 years</t>
        </is>
      </c>
      <c r="C28" s="424" t="n"/>
      <c r="D28" s="45" t="n">
        <v>0</v>
      </c>
      <c r="E28" s="213" t="n">
        <v>0</v>
      </c>
      <c r="F28" s="45" t="n">
        <v>0</v>
      </c>
      <c r="G28" s="213" t="n">
        <v>0</v>
      </c>
      <c r="I28" s="43" t="n">
        <v>0</v>
      </c>
      <c r="J28" s="44" t="n">
        <v>0</v>
      </c>
    </row>
    <row r="29" ht="12.75" customHeight="1" s="430">
      <c r="A29" s="17" t="n">
        <v>1</v>
      </c>
      <c r="B29" s="424" t="inlineStr">
        <is>
          <t>&gt; 3 years and &lt;= 4 years</t>
        </is>
      </c>
      <c r="C29" s="424" t="n"/>
      <c r="D29" s="45" t="n">
        <v>0</v>
      </c>
      <c r="E29" s="213" t="n">
        <v>0</v>
      </c>
      <c r="F29" s="45" t="n">
        <v>0</v>
      </c>
      <c r="G29" s="213" t="n">
        <v>0</v>
      </c>
      <c r="I29" s="43" t="n">
        <v>0</v>
      </c>
      <c r="J29" s="44" t="n">
        <v>0</v>
      </c>
    </row>
    <row r="30" ht="12.75" customHeight="1" s="430">
      <c r="A30" s="17" t="n">
        <v>1</v>
      </c>
      <c r="B30" s="424" t="inlineStr">
        <is>
          <t>&gt; 4 years and &lt;= 5 years</t>
        </is>
      </c>
      <c r="C30" s="424" t="n"/>
      <c r="D30" s="45" t="n">
        <v>0</v>
      </c>
      <c r="E30" s="213" t="n">
        <v>0</v>
      </c>
      <c r="F30" s="45" t="n">
        <v>0</v>
      </c>
      <c r="G30" s="213" t="n">
        <v>0</v>
      </c>
      <c r="I30" s="43" t="n">
        <v>0</v>
      </c>
      <c r="J30" s="44" t="n">
        <v>0</v>
      </c>
    </row>
    <row r="31" ht="12.75" customHeight="1" s="430">
      <c r="A31" s="17" t="n">
        <v>1</v>
      </c>
      <c r="B31" s="424" t="inlineStr">
        <is>
          <t>&gt; 5 years and &lt;= 10 years</t>
        </is>
      </c>
      <c r="C31" s="425" t="n"/>
      <c r="D31" s="43" t="n">
        <v>0</v>
      </c>
      <c r="E31" s="44" t="n">
        <v>0</v>
      </c>
      <c r="F31" s="43" t="n">
        <v>0</v>
      </c>
      <c r="G31" s="44" t="n">
        <v>0</v>
      </c>
      <c r="I31" s="43" t="n">
        <v>0</v>
      </c>
      <c r="J31" s="44" t="n">
        <v>0</v>
      </c>
    </row>
    <row r="32" ht="12.75" customHeight="1" s="430">
      <c r="B32" s="424" t="inlineStr">
        <is>
          <t>&gt; 10 years</t>
        </is>
      </c>
      <c r="C32" s="425" t="n"/>
      <c r="D32" s="43" t="n">
        <v>0</v>
      </c>
      <c r="E32" s="44" t="n">
        <v>0</v>
      </c>
      <c r="F32" s="43" t="n">
        <v>0</v>
      </c>
      <c r="G32" s="44" t="n">
        <v>0</v>
      </c>
      <c r="I32" s="43" t="n">
        <v>0</v>
      </c>
      <c r="J32" s="44" t="n">
        <v>0</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0</v>
      </c>
      <c r="F37" s="43" t="n">
        <v>0</v>
      </c>
      <c r="G37" s="44" t="n">
        <v>0</v>
      </c>
      <c r="I37" s="43" t="n">
        <v>0</v>
      </c>
      <c r="J37" s="44" t="n">
        <v>0</v>
      </c>
    </row>
    <row r="38" ht="12.75" customHeight="1" s="430">
      <c r="A38" s="17" t="n">
        <v>2</v>
      </c>
      <c r="B38" s="424" t="inlineStr">
        <is>
          <t>&gt; 0.5 years and &lt;= 1 year</t>
        </is>
      </c>
      <c r="C38" s="425" t="n"/>
      <c r="D38" s="43" t="n">
        <v>0</v>
      </c>
      <c r="E38" s="44" t="n">
        <v>0</v>
      </c>
      <c r="F38" s="43" t="n">
        <v>0</v>
      </c>
      <c r="G38" s="44" t="n">
        <v>0</v>
      </c>
      <c r="I38" s="43" t="n">
        <v>0</v>
      </c>
      <c r="J38" s="44" t="n">
        <v>0</v>
      </c>
    </row>
    <row r="39" ht="12.75" customHeight="1" s="430">
      <c r="A39" s="17" t="n">
        <v>2</v>
      </c>
      <c r="B39" s="424" t="inlineStr">
        <is>
          <t>&gt; 1  year and &lt;= 1.5 years</t>
        </is>
      </c>
      <c r="C39" s="425" t="n"/>
      <c r="D39" s="43" t="n">
        <v>0</v>
      </c>
      <c r="E39" s="44" t="n">
        <v>0</v>
      </c>
      <c r="F39" s="43" t="n">
        <v>0</v>
      </c>
      <c r="G39" s="44" t="n">
        <v>0</v>
      </c>
      <c r="I39" s="43" t="n">
        <v>0</v>
      </c>
      <c r="J39" s="44" t="n">
        <v>0</v>
      </c>
    </row>
    <row r="40" ht="12.75" customHeight="1" s="430">
      <c r="A40" s="17" t="n">
        <v>2</v>
      </c>
      <c r="B40" s="424" t="inlineStr">
        <is>
          <t>&gt; 1.5 years and &lt;= 2 years</t>
        </is>
      </c>
      <c r="C40" s="424" t="n"/>
      <c r="D40" s="45" t="n">
        <v>0</v>
      </c>
      <c r="E40" s="213" t="n">
        <v>0</v>
      </c>
      <c r="F40" s="45" t="n">
        <v>0</v>
      </c>
      <c r="G40" s="213" t="n">
        <v>0</v>
      </c>
      <c r="I40" s="43" t="n">
        <v>0</v>
      </c>
      <c r="J40" s="44" t="n">
        <v>0</v>
      </c>
    </row>
    <row r="41" ht="12.75" customHeight="1" s="430">
      <c r="A41" s="17" t="n">
        <v>2</v>
      </c>
      <c r="B41" s="424" t="inlineStr">
        <is>
          <t>&gt; 2 years and &lt;= 3 years</t>
        </is>
      </c>
      <c r="C41" s="424" t="n"/>
      <c r="D41" s="45" t="n">
        <v>0</v>
      </c>
      <c r="E41" s="213" t="n">
        <v>0</v>
      </c>
      <c r="F41" s="45" t="n">
        <v>0</v>
      </c>
      <c r="G41" s="213" t="n">
        <v>0</v>
      </c>
      <c r="I41" s="43" t="n">
        <v>0</v>
      </c>
      <c r="J41" s="44" t="n">
        <v>0</v>
      </c>
    </row>
    <row r="42" ht="12.75" customHeight="1" s="430">
      <c r="A42" s="17" t="n">
        <v>2</v>
      </c>
      <c r="B42" s="424" t="inlineStr">
        <is>
          <t>&gt; 3 years and &lt;= 4 years</t>
        </is>
      </c>
      <c r="C42" s="424" t="n"/>
      <c r="D42" s="45" t="n">
        <v>0</v>
      </c>
      <c r="E42" s="213" t="n">
        <v>0</v>
      </c>
      <c r="F42" s="45" t="n">
        <v>0</v>
      </c>
      <c r="G42" s="213" t="n">
        <v>0</v>
      </c>
      <c r="I42" s="43" t="n">
        <v>0</v>
      </c>
      <c r="J42" s="44" t="n">
        <v>0</v>
      </c>
    </row>
    <row r="43" ht="12.75" customHeight="1" s="430">
      <c r="A43" s="17" t="n">
        <v>2</v>
      </c>
      <c r="B43" s="424" t="inlineStr">
        <is>
          <t>&gt; 4 years and &lt;= 5 years</t>
        </is>
      </c>
      <c r="C43" s="424" t="n"/>
      <c r="D43" s="45" t="n">
        <v>0</v>
      </c>
      <c r="E43" s="213" t="n">
        <v>0</v>
      </c>
      <c r="F43" s="45" t="n">
        <v>0</v>
      </c>
      <c r="G43" s="213" t="n">
        <v>0</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233.73052</v>
      </c>
      <c r="E9" s="53" t="n">
        <v>199.283461</v>
      </c>
    </row>
    <row r="10" ht="12.75" customHeight="1" s="430">
      <c r="A10" s="17" t="n">
        <v>0</v>
      </c>
      <c r="B10" s="54" t="inlineStr">
        <is>
          <t>more than 300,000 Euros up to 1 mn. Euros</t>
        </is>
      </c>
      <c r="C10" s="54" t="n"/>
      <c r="D10" s="43" t="n">
        <v>9.207789999999999</v>
      </c>
      <c r="E10" s="53" t="n">
        <v>5.293846</v>
      </c>
    </row>
    <row r="11" ht="12.75" customHeight="1" s="430">
      <c r="A11" s="17" t="n"/>
      <c r="B11" s="54" t="inlineStr">
        <is>
          <t>more than 1 mn. Euros up to 10 mn. Euros</t>
        </is>
      </c>
      <c r="C11" s="54" t="n"/>
      <c r="D11" s="43" t="n">
        <v>0</v>
      </c>
      <c r="E11" s="53" t="n">
        <v>0</v>
      </c>
    </row>
    <row r="12" ht="12.75" customHeight="1" s="430">
      <c r="A12" s="17" t="n">
        <v>0</v>
      </c>
      <c r="B12" s="54" t="inlineStr">
        <is>
          <t>more than 10 mn. Euros</t>
        </is>
      </c>
      <c r="C12" s="54" t="n"/>
      <c r="D12" s="43" t="n">
        <v>0</v>
      </c>
      <c r="E12" s="53" t="n">
        <v>0</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0</v>
      </c>
      <c r="E21" s="44" t="n">
        <v>0</v>
      </c>
    </row>
    <row r="22" ht="12.75" customHeight="1" s="430">
      <c r="A22" s="17" t="n">
        <v>1</v>
      </c>
      <c r="B22" s="54" t="inlineStr">
        <is>
          <t>more than 10 mn. Euros up to 100 mn. Euros</t>
        </is>
      </c>
      <c r="C22" s="54" t="n"/>
      <c r="D22" s="45" t="n">
        <v>0</v>
      </c>
      <c r="E22" s="56" t="n">
        <v>0</v>
      </c>
    </row>
    <row r="23" ht="12.75" customHeight="1" s="430">
      <c r="A23" s="17" t="n">
        <v>1</v>
      </c>
      <c r="B23" s="54" t="inlineStr">
        <is>
          <t>more than 100 mn. Euros</t>
        </is>
      </c>
      <c r="C23" s="59" t="n"/>
      <c r="D23" s="60" t="n">
        <v>0</v>
      </c>
      <c r="E23" s="61" t="n">
        <v>0</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55.5997</v>
      </c>
      <c r="H16" s="83" t="n">
        <v>187.3386</v>
      </c>
      <c r="I16" s="83" t="n">
        <v>0</v>
      </c>
      <c r="J16" s="83" t="n">
        <v>0</v>
      </c>
      <c r="K16" s="83" t="n">
        <v>0</v>
      </c>
      <c r="L16" s="83">
        <f>SUM(M16:R16)</f>
        <v/>
      </c>
      <c r="M16" s="83" t="n">
        <v>0</v>
      </c>
      <c r="N16" s="83" t="n">
        <v>0</v>
      </c>
      <c r="O16" s="83" t="n">
        <v>0</v>
      </c>
      <c r="P16" s="83" t="n">
        <v>0</v>
      </c>
      <c r="Q16" s="83" t="n">
        <v>0</v>
      </c>
      <c r="R16" s="83" t="n">
        <v>0</v>
      </c>
      <c r="S16" s="84" t="n">
        <v>0</v>
      </c>
      <c r="T16" s="262" t="n">
        <v>0</v>
      </c>
    </row>
    <row r="17" ht="12.75" customHeight="1" s="430">
      <c r="C17" s="79" t="n"/>
      <c r="D17" s="289">
        <f>"year "&amp;(AktJahr-1)</f>
        <v/>
      </c>
      <c r="E17" s="294">
        <f>F17+L17</f>
        <v/>
      </c>
      <c r="F17" s="85">
        <f>SUM(G17:K17)</f>
        <v/>
      </c>
      <c r="G17" s="85" t="n">
        <v>45.138366</v>
      </c>
      <c r="H17" s="85" t="n">
        <v>159.43894</v>
      </c>
      <c r="I17" s="85" t="n">
        <v>0</v>
      </c>
      <c r="J17" s="85" t="n">
        <v>0</v>
      </c>
      <c r="K17" s="85" t="n">
        <v>0</v>
      </c>
      <c r="L17" s="85">
        <f>SUM(M17:R17)</f>
        <v/>
      </c>
      <c r="M17" s="85" t="n">
        <v>0</v>
      </c>
      <c r="N17" s="85" t="n">
        <v>0</v>
      </c>
      <c r="O17" s="85" t="n">
        <v>0</v>
      </c>
      <c r="P17" s="85" t="n">
        <v>0</v>
      </c>
      <c r="Q17" s="85" t="n">
        <v>0</v>
      </c>
      <c r="R17" s="85" t="n">
        <v>0</v>
      </c>
      <c r="S17" s="86" t="n">
        <v>0</v>
      </c>
      <c r="T17" s="295" t="n">
        <v>0</v>
      </c>
    </row>
    <row r="18" ht="12.75" customHeight="1" s="430">
      <c r="B18" s="13" t="inlineStr">
        <is>
          <t>DE</t>
        </is>
      </c>
      <c r="C18" s="81" t="inlineStr">
        <is>
          <t>Germany</t>
        </is>
      </c>
      <c r="D18" s="282">
        <f>$D$16</f>
        <v/>
      </c>
      <c r="E18" s="261">
        <f>F18+L18</f>
        <v/>
      </c>
      <c r="F18" s="83">
        <f>SUM(G18:K18)</f>
        <v/>
      </c>
      <c r="G18" s="83" t="n">
        <v>55.5997</v>
      </c>
      <c r="H18" s="83" t="n">
        <v>187.3386</v>
      </c>
      <c r="I18" s="83" t="n">
        <v>0</v>
      </c>
      <c r="J18" s="83" t="n">
        <v>0</v>
      </c>
      <c r="K18" s="83" t="n">
        <v>0</v>
      </c>
      <c r="L18" s="83">
        <f>SUM(M18:R18)</f>
        <v/>
      </c>
      <c r="M18" s="83" t="n">
        <v>0</v>
      </c>
      <c r="N18" s="83" t="n">
        <v>0</v>
      </c>
      <c r="O18" s="83" t="n">
        <v>0</v>
      </c>
      <c r="P18" s="83" t="n">
        <v>0</v>
      </c>
      <c r="Q18" s="83" t="n">
        <v>0</v>
      </c>
      <c r="R18" s="83" t="n">
        <v>0</v>
      </c>
      <c r="S18" s="84" t="n">
        <v>0</v>
      </c>
      <c r="T18" s="262" t="n">
        <v>0</v>
      </c>
    </row>
    <row r="19" ht="12.75" customHeight="1" s="430">
      <c r="C19" s="79" t="n"/>
      <c r="D19" s="289">
        <f>$D$17</f>
        <v/>
      </c>
      <c r="E19" s="294">
        <f>F19+L19</f>
        <v/>
      </c>
      <c r="F19" s="85">
        <f>SUM(G19:K19)</f>
        <v/>
      </c>
      <c r="G19" s="85" t="n">
        <v>45.138366</v>
      </c>
      <c r="H19" s="85" t="n">
        <v>159.43894</v>
      </c>
      <c r="I19" s="85" t="n">
        <v>0</v>
      </c>
      <c r="J19" s="85" t="n">
        <v>0</v>
      </c>
      <c r="K19" s="85" t="n">
        <v>0</v>
      </c>
      <c r="L19" s="85">
        <f>SUM(M19:R19)</f>
        <v/>
      </c>
      <c r="M19" s="85" t="n">
        <v>0</v>
      </c>
      <c r="N19" s="85" t="n">
        <v>0</v>
      </c>
      <c r="O19" s="85" t="n">
        <v>0</v>
      </c>
      <c r="P19" s="85" t="n">
        <v>0</v>
      </c>
      <c r="Q19" s="85" t="n">
        <v>0</v>
      </c>
      <c r="R19" s="85" t="n">
        <v>0</v>
      </c>
      <c r="S19" s="86" t="n">
        <v>0</v>
      </c>
      <c r="T19" s="295" t="n">
        <v>0</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0</v>
      </c>
      <c r="N20" s="83" t="n">
        <v>0</v>
      </c>
      <c r="O20" s="83" t="n">
        <v>0</v>
      </c>
      <c r="P20" s="83" t="n">
        <v>0</v>
      </c>
      <c r="Q20" s="83" t="n">
        <v>0</v>
      </c>
      <c r="R20" s="83" t="n">
        <v>0</v>
      </c>
      <c r="S20" s="84" t="n">
        <v>0</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0</v>
      </c>
      <c r="N21" s="85" t="n">
        <v>0</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0</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0</v>
      </c>
      <c r="J28" s="83" t="n">
        <v>0</v>
      </c>
      <c r="K28" s="83" t="n">
        <v>0</v>
      </c>
      <c r="L28" s="83">
        <f>SUM(M28:R28)</f>
        <v/>
      </c>
      <c r="M28" s="83" t="n">
        <v>0</v>
      </c>
      <c r="N28" s="83" t="n">
        <v>0</v>
      </c>
      <c r="O28" s="83" t="n">
        <v>0</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0</v>
      </c>
      <c r="J29" s="85" t="n">
        <v>0</v>
      </c>
      <c r="K29" s="85" t="n">
        <v>0</v>
      </c>
      <c r="L29" s="85">
        <f>SUM(M29:R29)</f>
        <v/>
      </c>
      <c r="M29" s="85" t="n">
        <v>0</v>
      </c>
      <c r="N29" s="85" t="n">
        <v>0</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v>
      </c>
      <c r="H30" s="83" t="n">
        <v>0</v>
      </c>
      <c r="I30" s="83" t="n">
        <v>0</v>
      </c>
      <c r="J30" s="83" t="n">
        <v>0</v>
      </c>
      <c r="K30" s="83" t="n">
        <v>0</v>
      </c>
      <c r="L30" s="83">
        <f>SUM(M30:R30)</f>
        <v/>
      </c>
      <c r="M30" s="83" t="n">
        <v>0</v>
      </c>
      <c r="N30" s="83" t="n">
        <v>0</v>
      </c>
      <c r="O30" s="83" t="n">
        <v>0</v>
      </c>
      <c r="P30" s="83" t="n">
        <v>0</v>
      </c>
      <c r="Q30" s="83" t="n">
        <v>0</v>
      </c>
      <c r="R30" s="83" t="n">
        <v>0</v>
      </c>
      <c r="S30" s="84" t="n">
        <v>0</v>
      </c>
      <c r="T30" s="262" t="n">
        <v>0</v>
      </c>
    </row>
    <row r="31" ht="12.75" customHeight="1" s="430">
      <c r="C31" s="79" t="n"/>
      <c r="D31" s="289">
        <f>$D$17</f>
        <v/>
      </c>
      <c r="E31" s="294">
        <f>F31+L31</f>
        <v/>
      </c>
      <c r="F31" s="85">
        <f>SUM(G31:K31)</f>
        <v/>
      </c>
      <c r="G31" s="85" t="n">
        <v>0</v>
      </c>
      <c r="H31" s="85" t="n">
        <v>0</v>
      </c>
      <c r="I31" s="85" t="n">
        <v>0</v>
      </c>
      <c r="J31" s="85" t="n">
        <v>0</v>
      </c>
      <c r="K31" s="85" t="n">
        <v>0</v>
      </c>
      <c r="L31" s="85">
        <f>SUM(M31:R31)</f>
        <v/>
      </c>
      <c r="M31" s="85" t="n">
        <v>0</v>
      </c>
      <c r="N31" s="85" t="n">
        <v>0</v>
      </c>
      <c r="O31" s="85" t="n">
        <v>0</v>
      </c>
      <c r="P31" s="85" t="n">
        <v>0</v>
      </c>
      <c r="Q31" s="85" t="n">
        <v>0</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0</v>
      </c>
      <c r="J34" s="83" t="n">
        <v>0</v>
      </c>
      <c r="K34" s="83" t="n">
        <v>0</v>
      </c>
      <c r="L34" s="83">
        <f>SUM(M34:R34)</f>
        <v/>
      </c>
      <c r="M34" s="83" t="n">
        <v>0</v>
      </c>
      <c r="N34" s="83" t="n">
        <v>0</v>
      </c>
      <c r="O34" s="83" t="n">
        <v>0</v>
      </c>
      <c r="P34" s="83" t="n">
        <v>0</v>
      </c>
      <c r="Q34" s="83" t="n">
        <v>0</v>
      </c>
      <c r="R34" s="83" t="n">
        <v>0</v>
      </c>
      <c r="S34" s="84" t="n">
        <v>0</v>
      </c>
      <c r="T34" s="262" t="n">
        <v>0</v>
      </c>
    </row>
    <row r="35" ht="12.75" customHeight="1" s="430">
      <c r="C35" s="79" t="n"/>
      <c r="D35" s="289">
        <f>$D$17</f>
        <v/>
      </c>
      <c r="E35" s="294">
        <f>F35+L35</f>
        <v/>
      </c>
      <c r="F35" s="85">
        <f>SUM(G35:K35)</f>
        <v/>
      </c>
      <c r="G35" s="85" t="n">
        <v>0</v>
      </c>
      <c r="H35" s="85" t="n">
        <v>0</v>
      </c>
      <c r="I35" s="85" t="n">
        <v>0</v>
      </c>
      <c r="J35" s="85" t="n">
        <v>0</v>
      </c>
      <c r="K35" s="85" t="n">
        <v>0</v>
      </c>
      <c r="L35" s="85">
        <f>SUM(M35:R35)</f>
        <v/>
      </c>
      <c r="M35" s="85" t="n">
        <v>0</v>
      </c>
      <c r="N35" s="85" t="n">
        <v>0</v>
      </c>
      <c r="O35" s="85" t="n">
        <v>0</v>
      </c>
      <c r="P35" s="85" t="n">
        <v>0</v>
      </c>
      <c r="Q35" s="85" t="n">
        <v>0</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0</v>
      </c>
      <c r="N36" s="83" t="n">
        <v>0</v>
      </c>
      <c r="O36" s="83" t="n">
        <v>0</v>
      </c>
      <c r="P36" s="83" t="n">
        <v>0</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0</v>
      </c>
      <c r="N37" s="85" t="n">
        <v>0</v>
      </c>
      <c r="O37" s="85" t="n">
        <v>0</v>
      </c>
      <c r="P37" s="85" t="n">
        <v>0</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0</v>
      </c>
      <c r="N38" s="83" t="n">
        <v>0</v>
      </c>
      <c r="O38" s="83" t="n">
        <v>0</v>
      </c>
      <c r="P38" s="83" t="n">
        <v>0</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0</v>
      </c>
      <c r="N39" s="85" t="n">
        <v>0</v>
      </c>
      <c r="O39" s="85" t="n">
        <v>0</v>
      </c>
      <c r="P39" s="85" t="n">
        <v>0</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0</v>
      </c>
      <c r="N46" s="83" t="n">
        <v>0</v>
      </c>
      <c r="O46" s="83" t="n">
        <v>0</v>
      </c>
      <c r="P46" s="83" t="n">
        <v>0</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0</v>
      </c>
      <c r="N47" s="85" t="n">
        <v>0</v>
      </c>
      <c r="O47" s="85" t="n">
        <v>0</v>
      </c>
      <c r="P47" s="85" t="n">
        <v>0</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0</v>
      </c>
      <c r="H50" s="83" t="n">
        <v>0</v>
      </c>
      <c r="I50" s="83" t="n">
        <v>0</v>
      </c>
      <c r="J50" s="83" t="n">
        <v>0</v>
      </c>
      <c r="K50" s="83" t="n">
        <v>0</v>
      </c>
      <c r="L50" s="83">
        <f>SUM(M50:R50)</f>
        <v/>
      </c>
      <c r="M50" s="83" t="n">
        <v>0</v>
      </c>
      <c r="N50" s="83" t="n">
        <v>0</v>
      </c>
      <c r="O50" s="83" t="n">
        <v>0</v>
      </c>
      <c r="P50" s="83" t="n">
        <v>0</v>
      </c>
      <c r="Q50" s="83" t="n">
        <v>0</v>
      </c>
      <c r="R50" s="83" t="n">
        <v>0</v>
      </c>
      <c r="S50" s="84" t="n">
        <v>0</v>
      </c>
      <c r="T50" s="262" t="n">
        <v>0</v>
      </c>
    </row>
    <row r="51" ht="12.75" customHeight="1" s="430">
      <c r="C51" s="79" t="n"/>
      <c r="D51" s="289">
        <f>$D$17</f>
        <v/>
      </c>
      <c r="E51" s="294">
        <f>F51+L51</f>
        <v/>
      </c>
      <c r="F51" s="85">
        <f>SUM(G51:K51)</f>
        <v/>
      </c>
      <c r="G51" s="85" t="n">
        <v>0</v>
      </c>
      <c r="H51" s="85" t="n">
        <v>0</v>
      </c>
      <c r="I51" s="85" t="n">
        <v>0</v>
      </c>
      <c r="J51" s="85" t="n">
        <v>0</v>
      </c>
      <c r="K51" s="85" t="n">
        <v>0</v>
      </c>
      <c r="L51" s="85">
        <f>SUM(M51:R51)</f>
        <v/>
      </c>
      <c r="M51" s="85" t="n">
        <v>0</v>
      </c>
      <c r="N51" s="85" t="n">
        <v>0</v>
      </c>
      <c r="O51" s="85" t="n">
        <v>0</v>
      </c>
      <c r="P51" s="85" t="n">
        <v>0</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0</v>
      </c>
      <c r="J52" s="83" t="n">
        <v>0</v>
      </c>
      <c r="K52" s="83" t="n">
        <v>0</v>
      </c>
      <c r="L52" s="83">
        <f>SUM(M52:R52)</f>
        <v/>
      </c>
      <c r="M52" s="83" t="n">
        <v>0</v>
      </c>
      <c r="N52" s="83" t="n">
        <v>0</v>
      </c>
      <c r="O52" s="83" t="n">
        <v>0</v>
      </c>
      <c r="P52" s="83" t="n">
        <v>0</v>
      </c>
      <c r="Q52" s="83" t="n">
        <v>0</v>
      </c>
      <c r="R52" s="83" t="n">
        <v>0</v>
      </c>
      <c r="S52" s="84" t="n">
        <v>0</v>
      </c>
      <c r="T52" s="262" t="n">
        <v>0</v>
      </c>
    </row>
    <row r="53" ht="12.75" customHeight="1" s="430">
      <c r="C53" s="79" t="n"/>
      <c r="D53" s="289">
        <f>$D$17</f>
        <v/>
      </c>
      <c r="E53" s="294">
        <f>F53+L53</f>
        <v/>
      </c>
      <c r="F53" s="85">
        <f>SUM(G53:K53)</f>
        <v/>
      </c>
      <c r="G53" s="85" t="n">
        <v>0</v>
      </c>
      <c r="H53" s="85" t="n">
        <v>0</v>
      </c>
      <c r="I53" s="85" t="n">
        <v>0</v>
      </c>
      <c r="J53" s="85" t="n">
        <v>0</v>
      </c>
      <c r="K53" s="85" t="n">
        <v>0</v>
      </c>
      <c r="L53" s="85">
        <f>SUM(M53:R53)</f>
        <v/>
      </c>
      <c r="M53" s="85" t="n">
        <v>0</v>
      </c>
      <c r="N53" s="85" t="n">
        <v>0</v>
      </c>
      <c r="O53" s="85" t="n">
        <v>0</v>
      </c>
      <c r="P53" s="85" t="n">
        <v>0</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0</v>
      </c>
      <c r="N54" s="83" t="n">
        <v>0</v>
      </c>
      <c r="O54" s="83" t="n">
        <v>0</v>
      </c>
      <c r="P54" s="83" t="n">
        <v>0</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0</v>
      </c>
      <c r="N55" s="85" t="n">
        <v>0</v>
      </c>
      <c r="O55" s="85" t="n">
        <v>0</v>
      </c>
      <c r="P55" s="85" t="n">
        <v>0</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0</v>
      </c>
      <c r="J60" s="83" t="n">
        <v>0</v>
      </c>
      <c r="K60" s="83" t="n">
        <v>0</v>
      </c>
      <c r="L60" s="83">
        <f>SUM(M60:R60)</f>
        <v/>
      </c>
      <c r="M60" s="83" t="n">
        <v>0</v>
      </c>
      <c r="N60" s="83" t="n">
        <v>0</v>
      </c>
      <c r="O60" s="83" t="n">
        <v>0</v>
      </c>
      <c r="P60" s="83" t="n">
        <v>0</v>
      </c>
      <c r="Q60" s="83" t="n">
        <v>0</v>
      </c>
      <c r="R60" s="83" t="n">
        <v>0</v>
      </c>
      <c r="S60" s="84" t="n">
        <v>0</v>
      </c>
      <c r="T60" s="262" t="n">
        <v>0</v>
      </c>
    </row>
    <row r="61" ht="12.75" customHeight="1" s="430">
      <c r="C61" s="79" t="n"/>
      <c r="D61" s="289">
        <f>$D$17</f>
        <v/>
      </c>
      <c r="E61" s="294">
        <f>F61+L61</f>
        <v/>
      </c>
      <c r="F61" s="85">
        <f>SUM(G61:K61)</f>
        <v/>
      </c>
      <c r="G61" s="85" t="n">
        <v>0</v>
      </c>
      <c r="H61" s="85" t="n">
        <v>0</v>
      </c>
      <c r="I61" s="85" t="n">
        <v>0</v>
      </c>
      <c r="J61" s="85" t="n">
        <v>0</v>
      </c>
      <c r="K61" s="85" t="n">
        <v>0</v>
      </c>
      <c r="L61" s="85">
        <f>SUM(M61:R61)</f>
        <v/>
      </c>
      <c r="M61" s="85" t="n">
        <v>0</v>
      </c>
      <c r="N61" s="85" t="n">
        <v>0</v>
      </c>
      <c r="O61" s="85" t="n">
        <v>0</v>
      </c>
      <c r="P61" s="85" t="n">
        <v>0</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0</v>
      </c>
      <c r="J66" s="83" t="n">
        <v>0</v>
      </c>
      <c r="K66" s="83" t="n">
        <v>0</v>
      </c>
      <c r="L66" s="83">
        <f>SUM(M66:R66)</f>
        <v/>
      </c>
      <c r="M66" s="83" t="n">
        <v>0</v>
      </c>
      <c r="N66" s="83" t="n">
        <v>0</v>
      </c>
      <c r="O66" s="83" t="n">
        <v>0</v>
      </c>
      <c r="P66" s="83" t="n">
        <v>0</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0</v>
      </c>
      <c r="N67" s="85" t="n">
        <v>0</v>
      </c>
      <c r="O67" s="85" t="n">
        <v>0</v>
      </c>
      <c r="P67" s="85" t="n">
        <v>0</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0</v>
      </c>
      <c r="N68" s="83" t="n">
        <v>0</v>
      </c>
      <c r="O68" s="83" t="n">
        <v>0</v>
      </c>
      <c r="P68" s="83" t="n">
        <v>0</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0</v>
      </c>
      <c r="N69" s="85" t="n">
        <v>0</v>
      </c>
      <c r="O69" s="85" t="n">
        <v>0</v>
      </c>
      <c r="P69" s="85" t="n">
        <v>0</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0</v>
      </c>
      <c r="N80" s="83" t="n">
        <v>0</v>
      </c>
      <c r="O80" s="83" t="n">
        <v>0</v>
      </c>
      <c r="P80" s="83" t="n">
        <v>0</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0</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0</v>
      </c>
      <c r="N84" s="83" t="n">
        <v>0</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0</v>
      </c>
      <c r="N85" s="85" t="n">
        <v>0</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0</v>
      </c>
      <c r="J86" s="83" t="n">
        <v>0</v>
      </c>
      <c r="K86" s="83" t="n">
        <v>0</v>
      </c>
      <c r="L86" s="83">
        <f>SUM(M86:R86)</f>
        <v/>
      </c>
      <c r="M86" s="83" t="n">
        <v>0</v>
      </c>
      <c r="N86" s="83" t="n">
        <v>0</v>
      </c>
      <c r="O86" s="83" t="n">
        <v>0</v>
      </c>
      <c r="P86" s="83" t="n">
        <v>0</v>
      </c>
      <c r="Q86" s="83" t="n">
        <v>0</v>
      </c>
      <c r="R86" s="83" t="n">
        <v>0</v>
      </c>
      <c r="S86" s="84" t="n">
        <v>0</v>
      </c>
      <c r="T86" s="262" t="n">
        <v>0</v>
      </c>
    </row>
    <row r="87" ht="12.75" customHeight="1" s="430">
      <c r="C87" s="79" t="n"/>
      <c r="D87" s="289">
        <f>$D$17</f>
        <v/>
      </c>
      <c r="E87" s="294">
        <f>F87+L87</f>
        <v/>
      </c>
      <c r="F87" s="85">
        <f>SUM(G87:K87)</f>
        <v/>
      </c>
      <c r="G87" s="85" t="n">
        <v>0</v>
      </c>
      <c r="H87" s="85" t="n">
        <v>0</v>
      </c>
      <c r="I87" s="85" t="n">
        <v>0</v>
      </c>
      <c r="J87" s="85" t="n">
        <v>0</v>
      </c>
      <c r="K87" s="85" t="n">
        <v>0</v>
      </c>
      <c r="L87" s="85">
        <f>SUM(M87:R87)</f>
        <v/>
      </c>
      <c r="M87" s="85" t="n">
        <v>0</v>
      </c>
      <c r="N87" s="85" t="n">
        <v>0</v>
      </c>
      <c r="O87" s="85" t="n">
        <v>0</v>
      </c>
      <c r="P87" s="85" t="n">
        <v>0</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0</v>
      </c>
      <c r="G12" s="119" t="n">
        <v>0</v>
      </c>
      <c r="H12" s="83" t="n">
        <v>0</v>
      </c>
      <c r="I12" s="83" t="n">
        <v>0</v>
      </c>
      <c r="J12" s="84" t="n">
        <v>0</v>
      </c>
      <c r="K12" s="119" t="n">
        <v>0</v>
      </c>
      <c r="L12" s="83" t="n">
        <v>0</v>
      </c>
      <c r="M12" s="83" t="n">
        <v>0</v>
      </c>
      <c r="N12" s="262" t="n">
        <v>0</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0</v>
      </c>
      <c r="G13" s="123" t="n">
        <v>0</v>
      </c>
      <c r="H13" s="124" t="n">
        <v>0</v>
      </c>
      <c r="I13" s="124" t="n">
        <v>0</v>
      </c>
      <c r="J13" s="125" t="n">
        <v>0</v>
      </c>
      <c r="K13" s="123" t="n">
        <v>0</v>
      </c>
      <c r="L13" s="124" t="n">
        <v>0</v>
      </c>
      <c r="M13" s="124" t="n">
        <v>0</v>
      </c>
      <c r="N13" s="264" t="n">
        <v>0</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0</v>
      </c>
      <c r="G14" s="119" t="n">
        <v>0</v>
      </c>
      <c r="H14" s="83" t="n">
        <v>0</v>
      </c>
      <c r="I14" s="83" t="n">
        <v>0</v>
      </c>
      <c r="J14" s="84" t="n">
        <v>0</v>
      </c>
      <c r="K14" s="119" t="n">
        <v>0</v>
      </c>
      <c r="L14" s="83" t="n">
        <v>0</v>
      </c>
      <c r="M14" s="83" t="n">
        <v>0</v>
      </c>
      <c r="N14" s="262" t="n">
        <v>0</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0</v>
      </c>
      <c r="G15" s="123" t="n">
        <v>0</v>
      </c>
      <c r="H15" s="124" t="n">
        <v>0</v>
      </c>
      <c r="I15" s="124" t="n">
        <v>0</v>
      </c>
      <c r="J15" s="125" t="n">
        <v>0</v>
      </c>
      <c r="K15" s="123" t="n">
        <v>0</v>
      </c>
      <c r="L15" s="124" t="n">
        <v>0</v>
      </c>
      <c r="M15" s="124" t="n">
        <v>0</v>
      </c>
      <c r="N15" s="264" t="n">
        <v>0</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0</v>
      </c>
      <c r="G16" s="119" t="n">
        <v>0</v>
      </c>
      <c r="H16" s="83" t="n">
        <v>0</v>
      </c>
      <c r="I16" s="83" t="n">
        <v>0</v>
      </c>
      <c r="J16" s="84" t="n">
        <v>0</v>
      </c>
      <c r="K16" s="119" t="n">
        <v>0</v>
      </c>
      <c r="L16" s="83" t="n">
        <v>0</v>
      </c>
      <c r="M16" s="83" t="n">
        <v>0</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0</v>
      </c>
      <c r="G17" s="123" t="n">
        <v>0</v>
      </c>
      <c r="H17" s="124" t="n">
        <v>0</v>
      </c>
      <c r="I17" s="124" t="n">
        <v>0</v>
      </c>
      <c r="J17" s="125" t="n">
        <v>0</v>
      </c>
      <c r="K17" s="123" t="n">
        <v>0</v>
      </c>
      <c r="L17" s="124" t="n">
        <v>0</v>
      </c>
      <c r="M17" s="124" t="n">
        <v>0</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0</v>
      </c>
      <c r="G20" s="119" t="n">
        <v>0</v>
      </c>
      <c r="H20" s="83" t="n">
        <v>0</v>
      </c>
      <c r="I20" s="83" t="n">
        <v>0</v>
      </c>
      <c r="J20" s="84" t="n">
        <v>0</v>
      </c>
      <c r="K20" s="119" t="n">
        <v>0</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0</v>
      </c>
      <c r="G21" s="123" t="n">
        <v>0</v>
      </c>
      <c r="H21" s="124" t="n">
        <v>0</v>
      </c>
      <c r="I21" s="124" t="n">
        <v>0</v>
      </c>
      <c r="J21" s="125" t="n">
        <v>0</v>
      </c>
      <c r="K21" s="123" t="n">
        <v>0</v>
      </c>
      <c r="L21" s="124" t="n">
        <v>0</v>
      </c>
      <c r="M21" s="124" t="n">
        <v>0</v>
      </c>
      <c r="N21" s="264" t="n">
        <v>0</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0</v>
      </c>
      <c r="G24" s="119" t="n">
        <v>0</v>
      </c>
      <c r="H24" s="83" t="n">
        <v>0</v>
      </c>
      <c r="I24" s="83" t="n">
        <v>0</v>
      </c>
      <c r="J24" s="84" t="n">
        <v>0</v>
      </c>
      <c r="K24" s="119" t="n">
        <v>0</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0</v>
      </c>
      <c r="G25" s="123" t="n">
        <v>0</v>
      </c>
      <c r="H25" s="124" t="n">
        <v>0</v>
      </c>
      <c r="I25" s="124" t="n">
        <v>0</v>
      </c>
      <c r="J25" s="125" t="n">
        <v>0</v>
      </c>
      <c r="K25" s="123" t="n">
        <v>0</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0</v>
      </c>
      <c r="G26" s="119" t="n">
        <v>0</v>
      </c>
      <c r="H26" s="83" t="n">
        <v>0</v>
      </c>
      <c r="I26" s="83" t="n">
        <v>0</v>
      </c>
      <c r="J26" s="84" t="n">
        <v>0</v>
      </c>
      <c r="K26" s="119" t="n">
        <v>0</v>
      </c>
      <c r="L26" s="83" t="n">
        <v>0</v>
      </c>
      <c r="M26" s="83" t="n">
        <v>0</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0</v>
      </c>
      <c r="G27" s="123" t="n">
        <v>0</v>
      </c>
      <c r="H27" s="124" t="n">
        <v>0</v>
      </c>
      <c r="I27" s="124" t="n">
        <v>0</v>
      </c>
      <c r="J27" s="125" t="n">
        <v>0</v>
      </c>
      <c r="K27" s="123" t="n">
        <v>0</v>
      </c>
      <c r="L27" s="124" t="n">
        <v>0</v>
      </c>
      <c r="M27" s="124" t="n">
        <v>0</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0</v>
      </c>
      <c r="G30" s="119" t="n">
        <v>0</v>
      </c>
      <c r="H30" s="83" t="n">
        <v>0</v>
      </c>
      <c r="I30" s="83" t="n">
        <v>0</v>
      </c>
      <c r="J30" s="84" t="n">
        <v>0</v>
      </c>
      <c r="K30" s="119" t="n">
        <v>0</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0</v>
      </c>
      <c r="G31" s="123" t="n">
        <v>0</v>
      </c>
      <c r="H31" s="124" t="n">
        <v>0</v>
      </c>
      <c r="I31" s="124" t="n">
        <v>0</v>
      </c>
      <c r="J31" s="125" t="n">
        <v>0</v>
      </c>
      <c r="K31" s="123" t="n">
        <v>0</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0</v>
      </c>
      <c r="H34" s="83" t="n">
        <v>0</v>
      </c>
      <c r="I34" s="83" t="n">
        <v>0</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0</v>
      </c>
      <c r="H35" s="124" t="n">
        <v>0</v>
      </c>
      <c r="I35" s="124" t="n">
        <v>0</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0</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0</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0</v>
      </c>
      <c r="H42" s="83" t="n">
        <v>0</v>
      </c>
      <c r="I42" s="83" t="n">
        <v>0</v>
      </c>
      <c r="J42" s="84" t="n">
        <v>0</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0</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0</v>
      </c>
      <c r="G46" s="119" t="n">
        <v>0</v>
      </c>
      <c r="H46" s="83" t="n">
        <v>0</v>
      </c>
      <c r="I46" s="83" t="n">
        <v>0</v>
      </c>
      <c r="J46" s="84" t="n">
        <v>0</v>
      </c>
      <c r="K46" s="119" t="n">
        <v>0</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0</v>
      </c>
      <c r="G47" s="123" t="n">
        <v>0</v>
      </c>
      <c r="H47" s="124" t="n">
        <v>0</v>
      </c>
      <c r="I47" s="124" t="n">
        <v>0</v>
      </c>
      <c r="J47" s="125" t="n">
        <v>0</v>
      </c>
      <c r="K47" s="123" t="n">
        <v>0</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0</v>
      </c>
      <c r="G48" s="119" t="n">
        <v>0</v>
      </c>
      <c r="H48" s="83" t="n">
        <v>0</v>
      </c>
      <c r="I48" s="83" t="n">
        <v>0</v>
      </c>
      <c r="J48" s="84" t="n">
        <v>0</v>
      </c>
      <c r="K48" s="119" t="n">
        <v>0</v>
      </c>
      <c r="L48" s="83" t="n">
        <v>0</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0</v>
      </c>
      <c r="G49" s="123" t="n">
        <v>0</v>
      </c>
      <c r="H49" s="124" t="n">
        <v>0</v>
      </c>
      <c r="I49" s="124" t="n">
        <v>0</v>
      </c>
      <c r="J49" s="125" t="n">
        <v>0</v>
      </c>
      <c r="K49" s="123" t="n">
        <v>0</v>
      </c>
      <c r="L49" s="124" t="n">
        <v>0</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0</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0</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0</v>
      </c>
      <c r="G56" s="119" t="n">
        <v>0</v>
      </c>
      <c r="H56" s="83" t="n">
        <v>0</v>
      </c>
      <c r="I56" s="83" t="n">
        <v>0</v>
      </c>
      <c r="J56" s="84" t="n">
        <v>0</v>
      </c>
      <c r="K56" s="119" t="n">
        <v>0</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0</v>
      </c>
      <c r="G57" s="123" t="n">
        <v>0</v>
      </c>
      <c r="H57" s="124" t="n">
        <v>0</v>
      </c>
      <c r="I57" s="124" t="n">
        <v>0</v>
      </c>
      <c r="J57" s="125" t="n">
        <v>0</v>
      </c>
      <c r="K57" s="123" t="n">
        <v>0</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0</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0</v>
      </c>
      <c r="I62" s="83" t="n">
        <v>0</v>
      </c>
      <c r="J62" s="84" t="n">
        <v>0</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0</v>
      </c>
      <c r="I63" s="124" t="n">
        <v>0</v>
      </c>
      <c r="J63" s="125" t="n">
        <v>0</v>
      </c>
      <c r="K63" s="123" t="n">
        <v>0</v>
      </c>
      <c r="L63" s="124" t="n">
        <v>0</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0</v>
      </c>
      <c r="G74" s="119" t="n">
        <v>0</v>
      </c>
      <c r="H74" s="83" t="n">
        <v>0</v>
      </c>
      <c r="I74" s="83" t="n">
        <v>0</v>
      </c>
      <c r="J74" s="84" t="n">
        <v>0</v>
      </c>
      <c r="K74" s="119" t="n">
        <v>0</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0</v>
      </c>
      <c r="G75" s="123" t="n">
        <v>0</v>
      </c>
      <c r="H75" s="124" t="n">
        <v>0</v>
      </c>
      <c r="I75" s="124" t="n">
        <v>0</v>
      </c>
      <c r="J75" s="125" t="n">
        <v>0</v>
      </c>
      <c r="K75" s="123" t="n">
        <v>0</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0</v>
      </c>
      <c r="G76" s="119" t="n">
        <v>0</v>
      </c>
      <c r="H76" s="83" t="n">
        <v>0</v>
      </c>
      <c r="I76" s="83" t="n">
        <v>0</v>
      </c>
      <c r="J76" s="84" t="n">
        <v>0</v>
      </c>
      <c r="K76" s="119" t="n">
        <v>0</v>
      </c>
      <c r="L76" s="83" t="n">
        <v>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0</v>
      </c>
      <c r="G77" s="123" t="n">
        <v>0</v>
      </c>
      <c r="H77" s="124" t="n">
        <v>0</v>
      </c>
      <c r="I77" s="124" t="n">
        <v>0</v>
      </c>
      <c r="J77" s="125" t="n">
        <v>0</v>
      </c>
      <c r="K77" s="123" t="n">
        <v>0</v>
      </c>
      <c r="L77" s="124" t="n">
        <v>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0</v>
      </c>
      <c r="I79" s="124" t="n">
        <v>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0</v>
      </c>
      <c r="H80" s="83" t="n">
        <v>0</v>
      </c>
      <c r="I80" s="83" t="n">
        <v>0</v>
      </c>
      <c r="J80" s="84" t="n">
        <v>0</v>
      </c>
      <c r="K80" s="119" t="n">
        <v>0</v>
      </c>
      <c r="L80" s="83" t="n">
        <v>0</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0</v>
      </c>
      <c r="H81" s="124" t="n">
        <v>0</v>
      </c>
      <c r="I81" s="124" t="n">
        <v>0</v>
      </c>
      <c r="J81" s="125" t="n">
        <v>0</v>
      </c>
      <c r="K81" s="123" t="n">
        <v>0</v>
      </c>
      <c r="L81" s="124" t="n">
        <v>0</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0</v>
      </c>
      <c r="G82" s="119" t="n">
        <v>0</v>
      </c>
      <c r="H82" s="83" t="n">
        <v>0</v>
      </c>
      <c r="I82" s="83" t="n">
        <v>0</v>
      </c>
      <c r="J82" s="84" t="n">
        <v>0</v>
      </c>
      <c r="K82" s="119" t="n">
        <v>0</v>
      </c>
      <c r="L82" s="83" t="n">
        <v>0</v>
      </c>
      <c r="M82" s="83" t="n">
        <v>0</v>
      </c>
      <c r="N82" s="262" t="n">
        <v>0</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0</v>
      </c>
      <c r="G83" s="123" t="n">
        <v>0</v>
      </c>
      <c r="H83" s="124" t="n">
        <v>0</v>
      </c>
      <c r="I83" s="124" t="n">
        <v>0</v>
      </c>
      <c r="J83" s="125" t="n">
        <v>0</v>
      </c>
      <c r="K83" s="123" t="n">
        <v>0</v>
      </c>
      <c r="L83" s="124" t="n">
        <v>0</v>
      </c>
      <c r="M83" s="124" t="n">
        <v>0</v>
      </c>
      <c r="N83" s="264" t="n">
        <v>0</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0</v>
      </c>
      <c r="K86" s="119" t="n">
        <v>0</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0</v>
      </c>
      <c r="K87" s="123" t="n">
        <v>0</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0</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0</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0</v>
      </c>
      <c r="Q12" s="83" t="n">
        <v>0</v>
      </c>
      <c r="R12" s="83" t="n">
        <v>0</v>
      </c>
      <c r="S12" s="121" t="n">
        <v>0</v>
      </c>
      <c r="T12" s="120">
        <f>SUM(U12:X12)</f>
        <v/>
      </c>
      <c r="U12" s="83" t="n">
        <v>0</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0</v>
      </c>
      <c r="Q13" s="124" t="n">
        <v>0</v>
      </c>
      <c r="R13" s="124" t="n">
        <v>0</v>
      </c>
      <c r="S13" s="127" t="n">
        <v>0</v>
      </c>
      <c r="T13" s="126">
        <f>SUM(U13:X13)</f>
        <v/>
      </c>
      <c r="U13" s="124" t="n">
        <v>0</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0</v>
      </c>
      <c r="Q14" s="83" t="n">
        <v>0</v>
      </c>
      <c r="R14" s="83" t="n">
        <v>0</v>
      </c>
      <c r="S14" s="121" t="n">
        <v>0</v>
      </c>
      <c r="T14" s="120">
        <f>SUM(U14:X14)</f>
        <v/>
      </c>
      <c r="U14" s="83" t="n">
        <v>0</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v>
      </c>
      <c r="R15" s="124" t="n">
        <v>0</v>
      </c>
      <c r="S15" s="127" t="n">
        <v>0</v>
      </c>
      <c r="T15" s="126">
        <f>SUM(U15:X15)</f>
        <v/>
      </c>
      <c r="U15" s="124" t="n">
        <v>0</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10</v>
      </c>
      <c r="F13" s="83" t="n">
        <v>0</v>
      </c>
      <c r="G13" s="83" t="n">
        <v>0</v>
      </c>
      <c r="H13" s="121" t="n">
        <v>0</v>
      </c>
      <c r="I13" s="83" t="n">
        <v>0</v>
      </c>
      <c r="J13" s="262" t="n">
        <v>10</v>
      </c>
    </row>
    <row r="14" ht="12.75" customHeight="1" s="430">
      <c r="B14" s="149" t="n"/>
      <c r="C14" s="54" t="n"/>
      <c r="D14" s="54">
        <f>"year "&amp;(AktJahr-1)</f>
        <v/>
      </c>
      <c r="E14" s="263" t="n">
        <v>8</v>
      </c>
      <c r="F14" s="124" t="n">
        <v>0</v>
      </c>
      <c r="G14" s="124" t="n">
        <v>0</v>
      </c>
      <c r="H14" s="127" t="n">
        <v>0</v>
      </c>
      <c r="I14" s="124" t="n">
        <v>0</v>
      </c>
      <c r="J14" s="264" t="n">
        <v>8</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3" t="n">
        <v>0</v>
      </c>
      <c r="F16" s="124" t="n">
        <v>0</v>
      </c>
      <c r="G16" s="124" t="n">
        <v>0</v>
      </c>
      <c r="H16" s="127" t="n">
        <v>0</v>
      </c>
      <c r="I16" s="124" t="n">
        <v>0</v>
      </c>
      <c r="J16" s="264" t="n">
        <v>0</v>
      </c>
    </row>
    <row r="17" ht="12.75" customHeight="1" s="430">
      <c r="B17" s="150" t="inlineStr">
        <is>
          <t>BE</t>
        </is>
      </c>
      <c r="C17" s="81" t="inlineStr">
        <is>
          <t>Belgium</t>
        </is>
      </c>
      <c r="D17" s="82">
        <f>$D$13</f>
        <v/>
      </c>
      <c r="E17" s="261" t="n">
        <v>0</v>
      </c>
      <c r="F17" s="83" t="n">
        <v>0</v>
      </c>
      <c r="G17" s="83" t="n">
        <v>0</v>
      </c>
      <c r="H17" s="121" t="n">
        <v>0</v>
      </c>
      <c r="I17" s="83" t="n">
        <v>0</v>
      </c>
      <c r="J17" s="262" t="n">
        <v>0</v>
      </c>
    </row>
    <row r="18" ht="12.75" customHeight="1" s="430">
      <c r="B18" s="149" t="n"/>
      <c r="C18" s="54" t="n"/>
      <c r="D18" s="54">
        <f>$D$14</f>
        <v/>
      </c>
      <c r="E18" s="263" t="n">
        <v>0</v>
      </c>
      <c r="F18" s="124" t="n">
        <v>0</v>
      </c>
      <c r="G18" s="124" t="n">
        <v>0</v>
      </c>
      <c r="H18" s="127" t="n">
        <v>0</v>
      </c>
      <c r="I18" s="124" t="n">
        <v>0</v>
      </c>
      <c r="J18" s="264" t="n">
        <v>0</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2</v>
      </c>
      <c r="F23" s="83" t="n">
        <v>0</v>
      </c>
      <c r="G23" s="83" t="n">
        <v>0</v>
      </c>
      <c r="H23" s="121" t="n">
        <v>0</v>
      </c>
      <c r="I23" s="83" t="n">
        <v>0</v>
      </c>
      <c r="J23" s="262" t="n">
        <v>2</v>
      </c>
    </row>
    <row r="24" ht="12.75" customHeight="1" s="430">
      <c r="B24" s="149" t="n"/>
      <c r="C24" s="54" t="n"/>
      <c r="D24" s="54">
        <f>$D$14</f>
        <v/>
      </c>
      <c r="E24" s="263" t="n">
        <v>2</v>
      </c>
      <c r="F24" s="124" t="n">
        <v>0</v>
      </c>
      <c r="G24" s="124" t="n">
        <v>0</v>
      </c>
      <c r="H24" s="127" t="n">
        <v>0</v>
      </c>
      <c r="I24" s="124" t="n">
        <v>0</v>
      </c>
      <c r="J24" s="264" t="n">
        <v>2</v>
      </c>
    </row>
    <row r="25" ht="12.75" customHeight="1" s="430">
      <c r="B25" s="150" t="inlineStr">
        <is>
          <t>EE</t>
        </is>
      </c>
      <c r="C25" s="81" t="inlineStr">
        <is>
          <t>Finland</t>
        </is>
      </c>
      <c r="D25" s="82">
        <f>$D$13</f>
        <v/>
      </c>
      <c r="E25" s="261" t="n">
        <v>0</v>
      </c>
      <c r="F25" s="83" t="n">
        <v>0</v>
      </c>
      <c r="G25" s="83" t="n">
        <v>0</v>
      </c>
      <c r="H25" s="121" t="n">
        <v>0</v>
      </c>
      <c r="I25" s="83" t="n">
        <v>0</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0</v>
      </c>
      <c r="F27" s="83" t="n">
        <v>0</v>
      </c>
      <c r="G27" s="83" t="n">
        <v>0</v>
      </c>
      <c r="H27" s="121" t="n">
        <v>0</v>
      </c>
      <c r="I27" s="83" t="n">
        <v>0</v>
      </c>
      <c r="J27" s="262" t="n">
        <v>0</v>
      </c>
    </row>
    <row r="28" ht="12.75" customHeight="1" s="430">
      <c r="B28" s="149" t="n"/>
      <c r="C28" s="54" t="n"/>
      <c r="D28" s="54">
        <f>$D$14</f>
        <v/>
      </c>
      <c r="E28" s="263" t="n">
        <v>0</v>
      </c>
      <c r="F28" s="124" t="n">
        <v>0</v>
      </c>
      <c r="G28" s="124" t="n">
        <v>0</v>
      </c>
      <c r="H28" s="127" t="n">
        <v>0</v>
      </c>
      <c r="I28" s="124" t="n">
        <v>0</v>
      </c>
      <c r="J28" s="264" t="n">
        <v>0</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0</v>
      </c>
      <c r="F33" s="83" t="n">
        <v>0</v>
      </c>
      <c r="G33" s="83" t="n">
        <v>0</v>
      </c>
      <c r="H33" s="121" t="n">
        <v>0</v>
      </c>
      <c r="I33" s="83" t="n">
        <v>0</v>
      </c>
      <c r="J33" s="262" t="n">
        <v>0</v>
      </c>
    </row>
    <row r="34" ht="12.75" customHeight="1" s="430">
      <c r="B34" s="149" t="n"/>
      <c r="C34" s="54" t="n"/>
      <c r="D34" s="54">
        <f>$D$14</f>
        <v/>
      </c>
      <c r="E34" s="263" t="n">
        <v>0</v>
      </c>
      <c r="F34" s="124" t="n">
        <v>0</v>
      </c>
      <c r="G34" s="124" t="n">
        <v>0</v>
      </c>
      <c r="H34" s="127" t="n">
        <v>0</v>
      </c>
      <c r="I34" s="124" t="n">
        <v>0</v>
      </c>
      <c r="J34" s="264" t="n">
        <v>0</v>
      </c>
    </row>
    <row r="35" ht="12.75" customHeight="1" s="430">
      <c r="B35" s="149" t="inlineStr">
        <is>
          <t>IE</t>
        </is>
      </c>
      <c r="C35" s="81" t="inlineStr">
        <is>
          <t>Italy</t>
        </is>
      </c>
      <c r="D35" s="82">
        <f>$D$13</f>
        <v/>
      </c>
      <c r="E35" s="261" t="n">
        <v>0</v>
      </c>
      <c r="F35" s="83" t="n">
        <v>0</v>
      </c>
      <c r="G35" s="83" t="n">
        <v>0</v>
      </c>
      <c r="H35" s="121" t="n">
        <v>0</v>
      </c>
      <c r="I35" s="83" t="n">
        <v>0</v>
      </c>
      <c r="J35" s="262" t="n">
        <v>0</v>
      </c>
    </row>
    <row r="36" ht="12.75" customHeight="1" s="430">
      <c r="B36" s="149" t="n"/>
      <c r="C36" s="54" t="n"/>
      <c r="D36" s="54">
        <f>$D$14</f>
        <v/>
      </c>
      <c r="E36" s="263" t="n">
        <v>0</v>
      </c>
      <c r="F36" s="124" t="n">
        <v>0</v>
      </c>
      <c r="G36" s="124" t="n">
        <v>0</v>
      </c>
      <c r="H36" s="127" t="n">
        <v>0</v>
      </c>
      <c r="I36" s="124" t="n">
        <v>0</v>
      </c>
      <c r="J36" s="264" t="n">
        <v>0</v>
      </c>
    </row>
    <row r="37" ht="12.75" customHeight="1" s="430">
      <c r="B37" s="149" t="inlineStr">
        <is>
          <t>IT</t>
        </is>
      </c>
      <c r="C37" s="81" t="inlineStr">
        <is>
          <t>Croatia</t>
        </is>
      </c>
      <c r="D37" s="82">
        <f>$D$13</f>
        <v/>
      </c>
      <c r="E37" s="261" t="n">
        <v>2</v>
      </c>
      <c r="F37" s="83" t="n">
        <v>0</v>
      </c>
      <c r="G37" s="83" t="n">
        <v>0</v>
      </c>
      <c r="H37" s="121" t="n">
        <v>0</v>
      </c>
      <c r="I37" s="83" t="n">
        <v>0</v>
      </c>
      <c r="J37" s="262" t="n">
        <v>2</v>
      </c>
    </row>
    <row r="38" ht="12.75" customHeight="1" s="430">
      <c r="B38" s="149" t="n"/>
      <c r="C38" s="54" t="n"/>
      <c r="D38" s="54">
        <f>$D$14</f>
        <v/>
      </c>
      <c r="E38" s="263" t="n">
        <v>0</v>
      </c>
      <c r="F38" s="124" t="n">
        <v>0</v>
      </c>
      <c r="G38" s="124" t="n">
        <v>0</v>
      </c>
      <c r="H38" s="127" t="n">
        <v>0</v>
      </c>
      <c r="I38" s="124" t="n">
        <v>0</v>
      </c>
      <c r="J38" s="264" t="n">
        <v>0</v>
      </c>
    </row>
    <row r="39" ht="12.75" customHeight="1" s="430">
      <c r="B39" s="149" t="inlineStr">
        <is>
          <t>LV</t>
        </is>
      </c>
      <c r="C39" s="81" t="inlineStr">
        <is>
          <t>Latvia</t>
        </is>
      </c>
      <c r="D39" s="82">
        <f>$D$13</f>
        <v/>
      </c>
      <c r="E39" s="261" t="n">
        <v>1</v>
      </c>
      <c r="F39" s="83" t="n">
        <v>0</v>
      </c>
      <c r="G39" s="83" t="n">
        <v>0</v>
      </c>
      <c r="H39" s="121" t="n">
        <v>0</v>
      </c>
      <c r="I39" s="83" t="n">
        <v>0</v>
      </c>
      <c r="J39" s="262" t="n">
        <v>1</v>
      </c>
    </row>
    <row r="40" ht="12.75" customHeight="1" s="430">
      <c r="B40" s="149" t="n"/>
      <c r="C40" s="54" t="n"/>
      <c r="D40" s="54">
        <f>$D$14</f>
        <v/>
      </c>
      <c r="E40" s="263" t="n">
        <v>1</v>
      </c>
      <c r="F40" s="124" t="n">
        <v>0</v>
      </c>
      <c r="G40" s="124" t="n">
        <v>0</v>
      </c>
      <c r="H40" s="127" t="n">
        <v>0</v>
      </c>
      <c r="I40" s="124" t="n">
        <v>0</v>
      </c>
      <c r="J40" s="264" t="n">
        <v>1</v>
      </c>
    </row>
    <row r="41" ht="12.75" customHeight="1" s="430">
      <c r="B41" s="149" t="inlineStr">
        <is>
          <t>LT</t>
        </is>
      </c>
      <c r="C41" s="81" t="inlineStr">
        <is>
          <t>Lithuania</t>
        </is>
      </c>
      <c r="D41" s="82">
        <f>$D$13</f>
        <v/>
      </c>
      <c r="E41" s="261" t="n">
        <v>1</v>
      </c>
      <c r="F41" s="83" t="n">
        <v>0</v>
      </c>
      <c r="G41" s="83" t="n">
        <v>0</v>
      </c>
      <c r="H41" s="121" t="n">
        <v>0</v>
      </c>
      <c r="I41" s="83" t="n">
        <v>0</v>
      </c>
      <c r="J41" s="262" t="n">
        <v>1</v>
      </c>
    </row>
    <row r="42" ht="12.75" customHeight="1" s="430">
      <c r="B42" s="149" t="n"/>
      <c r="C42" s="54" t="n"/>
      <c r="D42" s="54">
        <f>$D$14</f>
        <v/>
      </c>
      <c r="E42" s="263" t="n">
        <v>1</v>
      </c>
      <c r="F42" s="124" t="n">
        <v>0</v>
      </c>
      <c r="G42" s="124" t="n">
        <v>0</v>
      </c>
      <c r="H42" s="127" t="n">
        <v>0</v>
      </c>
      <c r="I42" s="124" t="n">
        <v>0</v>
      </c>
      <c r="J42" s="264" t="n">
        <v>1</v>
      </c>
    </row>
    <row r="43" ht="12.75" customHeight="1" s="430">
      <c r="B43" s="149" t="inlineStr">
        <is>
          <t>LU</t>
        </is>
      </c>
      <c r="C43" s="81" t="inlineStr">
        <is>
          <t>Luxembourg</t>
        </is>
      </c>
      <c r="D43" s="82">
        <f>$D$13</f>
        <v/>
      </c>
      <c r="E43" s="261" t="n">
        <v>0</v>
      </c>
      <c r="F43" s="83" t="n">
        <v>0</v>
      </c>
      <c r="G43" s="83" t="n">
        <v>0</v>
      </c>
      <c r="H43" s="121" t="n">
        <v>0</v>
      </c>
      <c r="I43" s="83" t="n">
        <v>0</v>
      </c>
      <c r="J43" s="262" t="n">
        <v>0</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0</v>
      </c>
      <c r="F47" s="83" t="n">
        <v>0</v>
      </c>
      <c r="G47" s="83" t="n">
        <v>0</v>
      </c>
      <c r="H47" s="121" t="n">
        <v>0</v>
      </c>
      <c r="I47" s="83" t="n">
        <v>0</v>
      </c>
      <c r="J47" s="262" t="n">
        <v>0</v>
      </c>
    </row>
    <row r="48" ht="12.75" customHeight="1" s="430">
      <c r="B48" s="149" t="n"/>
      <c r="C48" s="54" t="n"/>
      <c r="D48" s="54">
        <f>$D$14</f>
        <v/>
      </c>
      <c r="E48" s="263" t="n">
        <v>0</v>
      </c>
      <c r="F48" s="124" t="n">
        <v>0</v>
      </c>
      <c r="G48" s="124" t="n">
        <v>0</v>
      </c>
      <c r="H48" s="127" t="n">
        <v>0</v>
      </c>
      <c r="I48" s="124" t="n">
        <v>0</v>
      </c>
      <c r="J48" s="264" t="n">
        <v>0</v>
      </c>
    </row>
    <row r="49" ht="12.75" customHeight="1" s="430">
      <c r="B49" s="149" t="inlineStr">
        <is>
          <t>AT</t>
        </is>
      </c>
      <c r="C49" s="81" t="inlineStr">
        <is>
          <t>Austria</t>
        </is>
      </c>
      <c r="D49" s="82">
        <f>$D$13</f>
        <v/>
      </c>
      <c r="E49" s="261" t="n">
        <v>0</v>
      </c>
      <c r="F49" s="83" t="n">
        <v>0</v>
      </c>
      <c r="G49" s="83" t="n">
        <v>0</v>
      </c>
      <c r="H49" s="121" t="n">
        <v>0</v>
      </c>
      <c r="I49" s="83" t="n">
        <v>0</v>
      </c>
      <c r="J49" s="262" t="n">
        <v>0</v>
      </c>
    </row>
    <row r="50" ht="12.75" customHeight="1" s="430">
      <c r="B50" s="149" t="n"/>
      <c r="C50" s="54" t="n"/>
      <c r="D50" s="54">
        <f>$D$14</f>
        <v/>
      </c>
      <c r="E50" s="263" t="n">
        <v>0</v>
      </c>
      <c r="F50" s="124" t="n">
        <v>0</v>
      </c>
      <c r="G50" s="124" t="n">
        <v>0</v>
      </c>
      <c r="H50" s="127" t="n">
        <v>0</v>
      </c>
      <c r="I50" s="124" t="n">
        <v>0</v>
      </c>
      <c r="J50" s="264" t="n">
        <v>0</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2</v>
      </c>
      <c r="F53" s="83" t="n">
        <v>0</v>
      </c>
      <c r="G53" s="83" t="n">
        <v>0</v>
      </c>
      <c r="H53" s="121" t="n">
        <v>0</v>
      </c>
      <c r="I53" s="83" t="n">
        <v>0</v>
      </c>
      <c r="J53" s="262" t="n">
        <v>2</v>
      </c>
    </row>
    <row r="54" ht="12.75" customHeight="1" s="430">
      <c r="B54" s="149" t="n"/>
      <c r="C54" s="54" t="n"/>
      <c r="D54" s="54">
        <f>$D$14</f>
        <v/>
      </c>
      <c r="E54" s="263" t="n">
        <v>2</v>
      </c>
      <c r="F54" s="124" t="n">
        <v>0</v>
      </c>
      <c r="G54" s="124" t="n">
        <v>0</v>
      </c>
      <c r="H54" s="127" t="n">
        <v>0</v>
      </c>
      <c r="I54" s="124" t="n">
        <v>0</v>
      </c>
      <c r="J54" s="264" t="n">
        <v>2</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0</v>
      </c>
      <c r="F57" s="83" t="n">
        <v>0</v>
      </c>
      <c r="G57" s="83" t="n">
        <v>0</v>
      </c>
      <c r="H57" s="121" t="n">
        <v>0</v>
      </c>
      <c r="I57" s="83" t="n">
        <v>0</v>
      </c>
      <c r="J57" s="262" t="n">
        <v>0</v>
      </c>
    </row>
    <row r="58" ht="12.75" customHeight="1" s="430">
      <c r="B58" s="149" t="n"/>
      <c r="C58" s="54" t="n"/>
      <c r="D58" s="54">
        <f>$D$14</f>
        <v/>
      </c>
      <c r="E58" s="263" t="n">
        <v>0</v>
      </c>
      <c r="F58" s="124" t="n">
        <v>0</v>
      </c>
      <c r="G58" s="124" t="n">
        <v>0</v>
      </c>
      <c r="H58" s="127" t="n">
        <v>0</v>
      </c>
      <c r="I58" s="124" t="n">
        <v>0</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2</v>
      </c>
      <c r="F61" s="83" t="n">
        <v>0</v>
      </c>
      <c r="G61" s="83" t="n">
        <v>0</v>
      </c>
      <c r="H61" s="121" t="n">
        <v>0</v>
      </c>
      <c r="I61" s="83" t="n">
        <v>0</v>
      </c>
      <c r="J61" s="262" t="n">
        <v>2</v>
      </c>
    </row>
    <row r="62" ht="12.75" customHeight="1" s="430">
      <c r="B62" s="149" t="n"/>
      <c r="C62" s="54" t="n"/>
      <c r="D62" s="54">
        <f>$D$14</f>
        <v/>
      </c>
      <c r="E62" s="263" t="n">
        <v>2</v>
      </c>
      <c r="F62" s="124" t="n">
        <v>0</v>
      </c>
      <c r="G62" s="124" t="n">
        <v>0</v>
      </c>
      <c r="H62" s="127" t="n">
        <v>0</v>
      </c>
      <c r="I62" s="124" t="n">
        <v>0</v>
      </c>
      <c r="J62" s="264" t="n">
        <v>2</v>
      </c>
    </row>
    <row r="63" ht="12.75" customHeight="1" s="430">
      <c r="B63" s="149" t="inlineStr">
        <is>
          <t>ES</t>
        </is>
      </c>
      <c r="C63" s="81" t="inlineStr">
        <is>
          <t>Spain</t>
        </is>
      </c>
      <c r="D63" s="82">
        <f>$D$13</f>
        <v/>
      </c>
      <c r="E63" s="261" t="n">
        <v>0</v>
      </c>
      <c r="F63" s="83" t="n">
        <v>0</v>
      </c>
      <c r="G63" s="83" t="n">
        <v>0</v>
      </c>
      <c r="H63" s="121" t="n">
        <v>0</v>
      </c>
      <c r="I63" s="83" t="n">
        <v>0</v>
      </c>
      <c r="J63" s="262" t="n">
        <v>0</v>
      </c>
    </row>
    <row r="64" ht="12.75" customHeight="1" s="430">
      <c r="B64" s="149" t="n"/>
      <c r="C64" s="54" t="n"/>
      <c r="D64" s="54">
        <f>$D$14</f>
        <v/>
      </c>
      <c r="E64" s="263" t="n">
        <v>0</v>
      </c>
      <c r="F64" s="124" t="n">
        <v>0</v>
      </c>
      <c r="G64" s="124" t="n">
        <v>0</v>
      </c>
      <c r="H64" s="127" t="n">
        <v>0</v>
      </c>
      <c r="I64" s="124" t="n">
        <v>0</v>
      </c>
      <c r="J64" s="264" t="n">
        <v>0</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0</v>
      </c>
      <c r="F81" s="83" t="n">
        <v>0</v>
      </c>
      <c r="G81" s="83" t="n">
        <v>0</v>
      </c>
      <c r="H81" s="121" t="n">
        <v>0</v>
      </c>
      <c r="I81" s="83" t="n">
        <v>0</v>
      </c>
      <c r="J81" s="262" t="n">
        <v>0</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0</v>
      </c>
      <c r="F83" s="83" t="n">
        <v>0</v>
      </c>
      <c r="G83" s="83" t="n">
        <v>0</v>
      </c>
      <c r="H83" s="121" t="n">
        <v>0</v>
      </c>
      <c r="I83" s="83" t="n">
        <v>0</v>
      </c>
      <c r="J83" s="262" t="n">
        <v>0</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0</v>
      </c>
      <c r="F87" s="83" t="n">
        <v>0</v>
      </c>
      <c r="G87" s="83" t="n">
        <v>0</v>
      </c>
      <c r="H87" s="121" t="n">
        <v>0</v>
      </c>
      <c r="I87" s="83" t="n">
        <v>0</v>
      </c>
      <c r="J87" s="262" t="n">
        <v>0</v>
      </c>
    </row>
    <row r="88" ht="12.75" customHeight="1" s="430">
      <c r="B88" s="149" t="n"/>
      <c r="C88" s="54" t="n"/>
      <c r="D88" s="54">
        <f>$D$14</f>
        <v/>
      </c>
      <c r="E88" s="263" t="n">
        <v>0</v>
      </c>
      <c r="F88" s="124" t="n">
        <v>0</v>
      </c>
      <c r="G88" s="124" t="n">
        <v>0</v>
      </c>
      <c r="H88" s="127" t="n">
        <v>0</v>
      </c>
      <c r="I88" s="124" t="n">
        <v>0</v>
      </c>
      <c r="J88" s="264" t="n">
        <v>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