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3048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Commerzbank AG</t>
        </is>
      </c>
      <c r="H2" s="4" t="n"/>
      <c r="I2" s="4" t="n"/>
    </row>
    <row r="3" ht="15" customHeight="1" s="430">
      <c r="G3" s="5" t="inlineStr">
        <is>
          <t>Kaiserplatz</t>
        </is>
      </c>
      <c r="H3" s="6" t="n"/>
      <c r="I3" s="6" t="n"/>
    </row>
    <row r="4" ht="15" customHeight="1" s="430">
      <c r="G4" s="5" t="inlineStr">
        <is>
          <t>60311 Frankfurt am Main</t>
        </is>
      </c>
      <c r="H4" s="6" t="n"/>
      <c r="I4" s="6" t="n"/>
      <c r="J4" s="7" t="n"/>
    </row>
    <row r="5" ht="15" customHeight="1" s="430">
      <c r="G5" s="5" t="inlineStr">
        <is>
          <t>Telefon: +49 40 37699 - 0</t>
        </is>
      </c>
      <c r="H5" s="6" t="n"/>
      <c r="I5" s="6" t="n"/>
      <c r="J5" s="7" t="n"/>
    </row>
    <row r="6" ht="15" customHeight="1" s="430">
      <c r="G6" s="5" t="inlineStr">
        <is>
          <t>Telefax: +49 40 37699 - 178</t>
        </is>
      </c>
      <c r="H6" s="6" t="n"/>
      <c r="I6" s="6" t="n"/>
      <c r="J6" s="7" t="n"/>
    </row>
    <row r="7" ht="15" customHeight="1" s="430">
      <c r="G7" s="5" t="inlineStr">
        <is>
          <t>E-Mail: info@commerzbank.com</t>
        </is>
      </c>
      <c r="H7" s="6" t="n"/>
      <c r="I7" s="6" t="n"/>
    </row>
    <row r="8" ht="14.1" customFormat="1" customHeight="1" s="8">
      <c r="A8" s="9" t="n"/>
      <c r="G8" s="5" t="inlineStr">
        <is>
          <t>Internet: www.commerzbank.com</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30631.2484087</v>
      </c>
      <c r="E21" s="387" t="n">
        <v>29557.50108918</v>
      </c>
      <c r="F21" s="386" t="n">
        <v>30001.6875762</v>
      </c>
      <c r="G21" s="387" t="n">
        <v>28307.04410864</v>
      </c>
      <c r="H21" s="386" t="n">
        <v>28836.96789568</v>
      </c>
      <c r="I21" s="387" t="n">
        <v>26249.35575832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43398.83951156</v>
      </c>
      <c r="E23" s="391" t="n">
        <v>41298.83499621</v>
      </c>
      <c r="F23" s="390" t="n">
        <v>41172.36182768</v>
      </c>
      <c r="G23" s="391" t="n">
        <v>38098.5354651</v>
      </c>
      <c r="H23" s="390" t="n">
        <v>39022.2343918</v>
      </c>
      <c r="I23" s="391" t="n">
        <v>34173.00675152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1205.89842098939</v>
      </c>
      <c r="E27" s="387" t="n">
        <v>1167.12447907034</v>
      </c>
      <c r="F27" s="386" t="n">
        <v>600.033751524</v>
      </c>
      <c r="G27" s="387" t="n">
        <v>1110.64553387422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11561.6926818706</v>
      </c>
      <c r="E29" s="394" t="n">
        <v>10574.2094279597</v>
      </c>
      <c r="F29" s="393" t="n">
        <v>10570.640499956</v>
      </c>
      <c r="G29" s="394" t="n">
        <v>8680.845822585779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12767.59110286</v>
      </c>
      <c r="E31" s="27" t="n">
        <v>11741.33390703</v>
      </c>
      <c r="F31" s="26" t="n">
        <v>11170.67425148</v>
      </c>
      <c r="G31" s="27" t="n">
        <v>9791.491356459999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9198.28344874</v>
      </c>
      <c r="E37" s="387" t="n">
        <v>9240.59032035</v>
      </c>
      <c r="F37" s="386" t="n">
        <v>9739.77761904977</v>
      </c>
      <c r="G37" s="387" t="n">
        <v>9740.462269729829</v>
      </c>
      <c r="H37" s="386" t="n">
        <v>9334.97228009102</v>
      </c>
      <c r="I37" s="387" t="n">
        <v>8974.196210846399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16971.72116898</v>
      </c>
      <c r="E39" s="391" t="n">
        <v>15193.49593274</v>
      </c>
      <c r="F39" s="390" t="n">
        <v>17256.9503573304</v>
      </c>
      <c r="G39" s="391" t="n">
        <v>15384.7772441817</v>
      </c>
      <c r="H39" s="390" t="n">
        <v>15973.0853365679</v>
      </c>
      <c r="I39" s="391" t="n">
        <v>13077.3584051756</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376.762739885726</v>
      </c>
      <c r="E43" s="387" t="n">
        <v>382.986870910154</v>
      </c>
      <c r="F43" s="386" t="n">
        <v>194.795552380995</v>
      </c>
      <c r="G43" s="387" t="n">
        <v>382.053303726832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7396.67498035427</v>
      </c>
      <c r="E45" s="394" t="n">
        <v>5569.91874147984</v>
      </c>
      <c r="F45" s="393" t="n">
        <v>7322.37718589964</v>
      </c>
      <c r="G45" s="394" t="n">
        <v>5262.26167072504</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7773.43772024331</v>
      </c>
      <c r="E47" s="27" t="n">
        <v>5952.90561239955</v>
      </c>
      <c r="F47" s="26" t="n">
        <v>7517.17273828061</v>
      </c>
      <c r="G47" s="27" t="n">
        <v>5644.31497445187</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49</v>
      </c>
      <c r="E53" s="387" t="n">
        <v>59</v>
      </c>
      <c r="F53" s="386" t="n">
        <v>50.57523631</v>
      </c>
      <c r="G53" s="387" t="n">
        <v>60.74022785</v>
      </c>
      <c r="H53" s="386" t="n">
        <v>49.98129357</v>
      </c>
      <c r="I53" s="387" t="n">
        <v>57.64063882</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76.5</v>
      </c>
      <c r="E55" s="391" t="n">
        <v>78.5</v>
      </c>
      <c r="F55" s="390" t="n">
        <v>73.15329297</v>
      </c>
      <c r="G55" s="391" t="n">
        <v>72.74937839</v>
      </c>
      <c r="H55" s="390" t="n">
        <v>71.6579322</v>
      </c>
      <c r="I55" s="391" t="n">
        <v>67.60995763</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3.48529921300166</v>
      </c>
      <c r="E59" s="387" t="n">
        <v>4.1816823798304</v>
      </c>
      <c r="F59" s="386" t="n">
        <v>1.0115047262</v>
      </c>
      <c r="G59" s="387" t="n">
        <v>3.9314987462028</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24.0147007869983</v>
      </c>
      <c r="E61" s="394" t="n">
        <v>15.3183176201696</v>
      </c>
      <c r="F61" s="393" t="n">
        <v>21.5665519338</v>
      </c>
      <c r="G61" s="394" t="n">
        <v>8.0776517937972</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t="n">
        <v>27.1</v>
      </c>
      <c r="E63" s="27" t="n">
        <v>19.5</v>
      </c>
      <c r="F63" s="26" t="n">
        <v>22.1872499392</v>
      </c>
      <c r="G63" s="27" t="n">
        <v>12.00915054</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v>0</v>
      </c>
      <c r="G17" s="121" t="n">
        <v>0</v>
      </c>
      <c r="H17" s="83" t="n">
        <v>0</v>
      </c>
      <c r="I17" s="121" t="n">
        <v>0</v>
      </c>
      <c r="J17" s="83" t="n">
        <v>0</v>
      </c>
      <c r="K17" s="262" t="n">
        <v>0</v>
      </c>
    </row>
    <row r="18" ht="12.75" customHeight="1" s="430">
      <c r="B18" s="149" t="n"/>
      <c r="C18" s="54" t="n"/>
      <c r="D18" s="54">
        <f>$D$14</f>
        <v/>
      </c>
      <c r="E18" s="263" t="n">
        <v>0</v>
      </c>
      <c r="F18" s="124" t="n">
        <v>0</v>
      </c>
      <c r="G18" s="127" t="n">
        <v>0</v>
      </c>
      <c r="H18" s="124" t="n">
        <v>0</v>
      </c>
      <c r="I18" s="127" t="n">
        <v>0</v>
      </c>
      <c r="J18" s="124" t="n">
        <v>0</v>
      </c>
      <c r="K18" s="264" t="n">
        <v>0</v>
      </c>
    </row>
    <row r="19" ht="12.75" customHeight="1" s="430">
      <c r="B19" s="150" t="inlineStr">
        <is>
          <t>BG</t>
        </is>
      </c>
      <c r="C19" s="81" t="inlineStr">
        <is>
          <t>Bulgaria</t>
        </is>
      </c>
      <c r="D19" s="82">
        <f>$D$13</f>
        <v/>
      </c>
      <c r="E19" s="261" t="n">
        <v>0</v>
      </c>
      <c r="F19" s="83" t="n">
        <v>0</v>
      </c>
      <c r="G19" s="121" t="n">
        <v>0</v>
      </c>
      <c r="H19" s="83" t="n">
        <v>0</v>
      </c>
      <c r="I19" s="121" t="n">
        <v>0</v>
      </c>
      <c r="J19" s="83" t="n">
        <v>0</v>
      </c>
      <c r="K19" s="262" t="n">
        <v>0</v>
      </c>
    </row>
    <row r="20" ht="12.75" customHeight="1" s="430">
      <c r="B20" s="149" t="n"/>
      <c r="C20" s="54" t="n"/>
      <c r="D20" s="54">
        <f>$D$14</f>
        <v/>
      </c>
      <c r="E20" s="263" t="n">
        <v>0</v>
      </c>
      <c r="F20" s="124" t="n">
        <v>0</v>
      </c>
      <c r="G20" s="127" t="n">
        <v>0</v>
      </c>
      <c r="H20" s="124" t="n">
        <v>0</v>
      </c>
      <c r="I20" s="127" t="n">
        <v>0</v>
      </c>
      <c r="J20" s="124" t="n">
        <v>0</v>
      </c>
      <c r="K20" s="264" t="n">
        <v>0</v>
      </c>
    </row>
    <row r="21" ht="12.75" customHeight="1" s="430">
      <c r="B21" s="150" t="inlineStr">
        <is>
          <t>DK</t>
        </is>
      </c>
      <c r="C21" s="81" t="inlineStr">
        <is>
          <t>Denmark</t>
        </is>
      </c>
      <c r="D21" s="82">
        <f>$D$13</f>
        <v/>
      </c>
      <c r="E21" s="261" t="n">
        <v>0</v>
      </c>
      <c r="F21" s="83" t="n">
        <v>0</v>
      </c>
      <c r="G21" s="121" t="n">
        <v>0</v>
      </c>
      <c r="H21" s="83" t="n">
        <v>0</v>
      </c>
      <c r="I21" s="121" t="n">
        <v>0</v>
      </c>
      <c r="J21" s="83" t="n">
        <v>0</v>
      </c>
      <c r="K21" s="262" t="n">
        <v>0</v>
      </c>
    </row>
    <row r="22" ht="12.75" customHeight="1" s="430">
      <c r="B22" s="150" t="n"/>
      <c r="C22" s="54" t="n"/>
      <c r="D22" s="54">
        <f>$D$14</f>
        <v/>
      </c>
      <c r="E22" s="263" t="n">
        <v>0</v>
      </c>
      <c r="F22" s="124" t="n">
        <v>0</v>
      </c>
      <c r="G22" s="127" t="n">
        <v>0</v>
      </c>
      <c r="H22" s="124" t="n">
        <v>0</v>
      </c>
      <c r="I22" s="127" t="n">
        <v>0</v>
      </c>
      <c r="J22" s="124" t="n">
        <v>0</v>
      </c>
      <c r="K22" s="264" t="n">
        <v>0</v>
      </c>
    </row>
    <row r="23" ht="12.75" customHeight="1" s="430">
      <c r="B23" s="150" t="inlineStr">
        <is>
          <t>HR</t>
        </is>
      </c>
      <c r="C23" s="81" t="inlineStr">
        <is>
          <t>Estonia</t>
        </is>
      </c>
      <c r="D23" s="82">
        <f>$D$13</f>
        <v/>
      </c>
      <c r="E23" s="261" t="n">
        <v>0</v>
      </c>
      <c r="F23" s="83" t="n">
        <v>0</v>
      </c>
      <c r="G23" s="121" t="n">
        <v>0</v>
      </c>
      <c r="H23" s="83" t="n">
        <v>0</v>
      </c>
      <c r="I23" s="121" t="n">
        <v>0</v>
      </c>
      <c r="J23" s="83" t="n">
        <v>0</v>
      </c>
      <c r="K23" s="262" t="n">
        <v>0</v>
      </c>
    </row>
    <row r="24" ht="12.75" customHeight="1" s="430">
      <c r="B24" s="149" t="n"/>
      <c r="C24" s="54" t="n"/>
      <c r="D24" s="54">
        <f>$D$14</f>
        <v/>
      </c>
      <c r="E24" s="263" t="n">
        <v>0</v>
      </c>
      <c r="F24" s="124" t="n">
        <v>0</v>
      </c>
      <c r="G24" s="127" t="n">
        <v>0</v>
      </c>
      <c r="H24" s="124" t="n">
        <v>0</v>
      </c>
      <c r="I24" s="127" t="n">
        <v>0</v>
      </c>
      <c r="J24" s="124" t="n">
        <v>0</v>
      </c>
      <c r="K24" s="264" t="n">
        <v>0</v>
      </c>
    </row>
    <row r="25" ht="12.75" customHeight="1" s="430">
      <c r="B25" s="150" t="inlineStr">
        <is>
          <t>EE</t>
        </is>
      </c>
      <c r="C25" s="81" t="inlineStr">
        <is>
          <t>Finland</t>
        </is>
      </c>
      <c r="D25" s="82">
        <f>$D$13</f>
        <v/>
      </c>
      <c r="E25" s="261" t="n">
        <v>0</v>
      </c>
      <c r="F25" s="83" t="n">
        <v>0</v>
      </c>
      <c r="G25" s="121" t="n">
        <v>0</v>
      </c>
      <c r="H25" s="83" t="n">
        <v>0</v>
      </c>
      <c r="I25" s="121" t="n">
        <v>0</v>
      </c>
      <c r="J25" s="83" t="n">
        <v>0</v>
      </c>
      <c r="K25" s="262" t="n">
        <v>0</v>
      </c>
    </row>
    <row r="26" ht="12.75" customHeight="1" s="430">
      <c r="B26" s="149" t="n"/>
      <c r="C26" s="54" t="n"/>
      <c r="D26" s="54">
        <f>$D$14</f>
        <v/>
      </c>
      <c r="E26" s="263" t="n">
        <v>0</v>
      </c>
      <c r="F26" s="124" t="n">
        <v>0</v>
      </c>
      <c r="G26" s="127" t="n">
        <v>0</v>
      </c>
      <c r="H26" s="124" t="n">
        <v>0</v>
      </c>
      <c r="I26" s="127" t="n">
        <v>0</v>
      </c>
      <c r="J26" s="124" t="n">
        <v>0</v>
      </c>
      <c r="K26" s="264" t="n">
        <v>0</v>
      </c>
    </row>
    <row r="27" ht="12.75" customHeight="1" s="430">
      <c r="B27" s="150" t="inlineStr">
        <is>
          <t>FI</t>
        </is>
      </c>
      <c r="C27" s="81" t="inlineStr">
        <is>
          <t>France</t>
        </is>
      </c>
      <c r="D27" s="82">
        <f>$D$13</f>
        <v/>
      </c>
      <c r="E27" s="261" t="n">
        <v>0</v>
      </c>
      <c r="F27" s="83" t="n">
        <v>0</v>
      </c>
      <c r="G27" s="121" t="n">
        <v>0</v>
      </c>
      <c r="H27" s="83" t="n">
        <v>0</v>
      </c>
      <c r="I27" s="121" t="n">
        <v>0</v>
      </c>
      <c r="J27" s="83" t="n">
        <v>0</v>
      </c>
      <c r="K27" s="262" t="n">
        <v>0</v>
      </c>
    </row>
    <row r="28" ht="12.75" customHeight="1" s="430">
      <c r="B28" s="149" t="n"/>
      <c r="C28" s="54" t="n"/>
      <c r="D28" s="54">
        <f>$D$14</f>
        <v/>
      </c>
      <c r="E28" s="263" t="n">
        <v>0</v>
      </c>
      <c r="F28" s="124" t="n">
        <v>0</v>
      </c>
      <c r="G28" s="127" t="n">
        <v>0</v>
      </c>
      <c r="H28" s="124" t="n">
        <v>0</v>
      </c>
      <c r="I28" s="127" t="n">
        <v>0</v>
      </c>
      <c r="J28" s="124" t="n">
        <v>0</v>
      </c>
      <c r="K28" s="264" t="n">
        <v>0</v>
      </c>
    </row>
    <row r="29" ht="12.75" customHeight="1" s="430">
      <c r="B29" s="149" t="inlineStr">
        <is>
          <t>FR</t>
        </is>
      </c>
      <c r="C29" s="81" t="inlineStr">
        <is>
          <t>Greece</t>
        </is>
      </c>
      <c r="D29" s="82">
        <f>$D$13</f>
        <v/>
      </c>
      <c r="E29" s="261" t="n">
        <v>0</v>
      </c>
      <c r="F29" s="83" t="n">
        <v>0</v>
      </c>
      <c r="G29" s="121" t="n">
        <v>0</v>
      </c>
      <c r="H29" s="83" t="n">
        <v>0</v>
      </c>
      <c r="I29" s="121" t="n">
        <v>0</v>
      </c>
      <c r="J29" s="83" t="n">
        <v>0</v>
      </c>
      <c r="K29" s="262" t="n">
        <v>0</v>
      </c>
    </row>
    <row r="30" ht="12.75" customHeight="1" s="430">
      <c r="B30" s="149" t="n"/>
      <c r="C30" s="54" t="n"/>
      <c r="D30" s="54">
        <f>$D$14</f>
        <v/>
      </c>
      <c r="E30" s="263" t="n">
        <v>0</v>
      </c>
      <c r="F30" s="124" t="n">
        <v>0</v>
      </c>
      <c r="G30" s="127" t="n">
        <v>0</v>
      </c>
      <c r="H30" s="124" t="n">
        <v>0</v>
      </c>
      <c r="I30" s="127" t="n">
        <v>0</v>
      </c>
      <c r="J30" s="124" t="n">
        <v>0</v>
      </c>
      <c r="K30" s="264" t="n">
        <v>0</v>
      </c>
    </row>
    <row r="31" ht="12.75" customHeight="1" s="430">
      <c r="B31" s="149" t="inlineStr">
        <is>
          <t>GR</t>
        </is>
      </c>
      <c r="C31" s="81" t="inlineStr">
        <is>
          <t>Great Britain</t>
        </is>
      </c>
      <c r="D31" s="82">
        <f>$D$13</f>
        <v/>
      </c>
      <c r="E31" s="261" t="n">
        <v>0</v>
      </c>
      <c r="F31" s="83" t="n">
        <v>0</v>
      </c>
      <c r="G31" s="121" t="n">
        <v>0</v>
      </c>
      <c r="H31" s="83" t="n">
        <v>0</v>
      </c>
      <c r="I31" s="121" t="n">
        <v>0</v>
      </c>
      <c r="J31" s="83" t="n">
        <v>0</v>
      </c>
      <c r="K31" s="262" t="n">
        <v>0</v>
      </c>
    </row>
    <row r="32" ht="12.75" customHeight="1" s="430">
      <c r="B32" s="149" t="n"/>
      <c r="C32" s="54" t="n"/>
      <c r="D32" s="54">
        <f>$D$14</f>
        <v/>
      </c>
      <c r="E32" s="263" t="n">
        <v>0</v>
      </c>
      <c r="F32" s="124" t="n">
        <v>0</v>
      </c>
      <c r="G32" s="127" t="n">
        <v>0</v>
      </c>
      <c r="H32" s="124" t="n">
        <v>0</v>
      </c>
      <c r="I32" s="127" t="n">
        <v>0</v>
      </c>
      <c r="J32" s="124" t="n">
        <v>0</v>
      </c>
      <c r="K32" s="264" t="n">
        <v>0</v>
      </c>
    </row>
    <row r="33" ht="12.75" customHeight="1" s="430">
      <c r="B33" s="149" t="inlineStr">
        <is>
          <t>GB</t>
        </is>
      </c>
      <c r="C33" s="81" t="inlineStr">
        <is>
          <t>Ireland</t>
        </is>
      </c>
      <c r="D33" s="82">
        <f>$D$13</f>
        <v/>
      </c>
      <c r="E33" s="261" t="n">
        <v>0</v>
      </c>
      <c r="F33" s="83" t="n">
        <v>0</v>
      </c>
      <c r="G33" s="121" t="n">
        <v>0</v>
      </c>
      <c r="H33" s="83" t="n">
        <v>0</v>
      </c>
      <c r="I33" s="121" t="n">
        <v>0</v>
      </c>
      <c r="J33" s="83" t="n">
        <v>0</v>
      </c>
      <c r="K33" s="262" t="n">
        <v>0</v>
      </c>
    </row>
    <row r="34" ht="12.75" customHeight="1" s="430">
      <c r="B34" s="149" t="n"/>
      <c r="C34" s="54" t="n"/>
      <c r="D34" s="54">
        <f>$D$14</f>
        <v/>
      </c>
      <c r="E34" s="263" t="n">
        <v>0</v>
      </c>
      <c r="F34" s="124" t="n">
        <v>0</v>
      </c>
      <c r="G34" s="127" t="n">
        <v>0</v>
      </c>
      <c r="H34" s="124" t="n">
        <v>0</v>
      </c>
      <c r="I34" s="127" t="n">
        <v>0</v>
      </c>
      <c r="J34" s="124" t="n">
        <v>0</v>
      </c>
      <c r="K34" s="264" t="n">
        <v>0</v>
      </c>
    </row>
    <row r="35" ht="12.75" customHeight="1" s="430">
      <c r="B35" s="149" t="inlineStr">
        <is>
          <t>IE</t>
        </is>
      </c>
      <c r="C35" s="81" t="inlineStr">
        <is>
          <t>Italy</t>
        </is>
      </c>
      <c r="D35" s="82">
        <f>$D$13</f>
        <v/>
      </c>
      <c r="E35" s="261" t="n">
        <v>0</v>
      </c>
      <c r="F35" s="83" t="n">
        <v>0</v>
      </c>
      <c r="G35" s="121" t="n">
        <v>0</v>
      </c>
      <c r="H35" s="83" t="n">
        <v>0</v>
      </c>
      <c r="I35" s="121" t="n">
        <v>0</v>
      </c>
      <c r="J35" s="83" t="n">
        <v>0</v>
      </c>
      <c r="K35" s="262" t="n">
        <v>0</v>
      </c>
    </row>
    <row r="36" ht="12.75" customHeight="1" s="430">
      <c r="B36" s="149" t="n"/>
      <c r="C36" s="54" t="n"/>
      <c r="D36" s="54">
        <f>$D$14</f>
        <v/>
      </c>
      <c r="E36" s="263" t="n">
        <v>0</v>
      </c>
      <c r="F36" s="124" t="n">
        <v>0</v>
      </c>
      <c r="G36" s="127" t="n">
        <v>0</v>
      </c>
      <c r="H36" s="124" t="n">
        <v>0</v>
      </c>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v>0</v>
      </c>
      <c r="G39" s="121" t="n">
        <v>0</v>
      </c>
      <c r="H39" s="83" t="n">
        <v>0</v>
      </c>
      <c r="I39" s="121" t="n">
        <v>0</v>
      </c>
      <c r="J39" s="83" t="n">
        <v>0</v>
      </c>
      <c r="K39" s="262" t="n">
        <v>0</v>
      </c>
    </row>
    <row r="40" ht="12.75" customHeight="1" s="430">
      <c r="B40" s="149" t="n"/>
      <c r="C40" s="54" t="n"/>
      <c r="D40" s="54">
        <f>$D$14</f>
        <v/>
      </c>
      <c r="E40" s="263" t="n">
        <v>0</v>
      </c>
      <c r="F40" s="124" t="n">
        <v>0</v>
      </c>
      <c r="G40" s="127" t="n">
        <v>0</v>
      </c>
      <c r="H40" s="124" t="n">
        <v>0</v>
      </c>
      <c r="I40" s="127" t="n">
        <v>0</v>
      </c>
      <c r="J40" s="124" t="n">
        <v>0</v>
      </c>
      <c r="K40" s="264" t="n">
        <v>0</v>
      </c>
    </row>
    <row r="41" ht="12.75" customHeight="1" s="430">
      <c r="B41" s="149" t="inlineStr">
        <is>
          <t>LT</t>
        </is>
      </c>
      <c r="C41" s="81" t="inlineStr">
        <is>
          <t>Lithuania</t>
        </is>
      </c>
      <c r="D41" s="82">
        <f>$D$13</f>
        <v/>
      </c>
      <c r="E41" s="261" t="n">
        <v>0</v>
      </c>
      <c r="F41" s="83" t="n">
        <v>0</v>
      </c>
      <c r="G41" s="121" t="n">
        <v>0</v>
      </c>
      <c r="H41" s="83" t="n">
        <v>0</v>
      </c>
      <c r="I41" s="121" t="n">
        <v>0</v>
      </c>
      <c r="J41" s="83" t="n">
        <v>0</v>
      </c>
      <c r="K41" s="262" t="n">
        <v>0</v>
      </c>
    </row>
    <row r="42" ht="12.75" customHeight="1" s="430">
      <c r="B42" s="149" t="n"/>
      <c r="C42" s="54" t="n"/>
      <c r="D42" s="54">
        <f>$D$14</f>
        <v/>
      </c>
      <c r="E42" s="263" t="n">
        <v>0</v>
      </c>
      <c r="F42" s="124" t="n">
        <v>0</v>
      </c>
      <c r="G42" s="127" t="n">
        <v>0</v>
      </c>
      <c r="H42" s="124" t="n">
        <v>0</v>
      </c>
      <c r="I42" s="127" t="n">
        <v>0</v>
      </c>
      <c r="J42" s="124" t="n">
        <v>0</v>
      </c>
      <c r="K42" s="264" t="n">
        <v>0</v>
      </c>
    </row>
    <row r="43" ht="12.75" customHeight="1" s="430">
      <c r="B43" s="149" t="inlineStr">
        <is>
          <t>LU</t>
        </is>
      </c>
      <c r="C43" s="81" t="inlineStr">
        <is>
          <t>Luxembourg</t>
        </is>
      </c>
      <c r="D43" s="82">
        <f>$D$13</f>
        <v/>
      </c>
      <c r="E43" s="261" t="n">
        <v>0</v>
      </c>
      <c r="F43" s="83" t="n">
        <v>0</v>
      </c>
      <c r="G43" s="121" t="n">
        <v>0</v>
      </c>
      <c r="H43" s="83" t="n">
        <v>0</v>
      </c>
      <c r="I43" s="121" t="n">
        <v>0</v>
      </c>
      <c r="J43" s="83" t="n">
        <v>0</v>
      </c>
      <c r="K43" s="262" t="n">
        <v>0</v>
      </c>
    </row>
    <row r="44" ht="12.75" customHeight="1" s="430">
      <c r="B44" s="149" t="n"/>
      <c r="C44" s="54" t="n"/>
      <c r="D44" s="54">
        <f>$D$14</f>
        <v/>
      </c>
      <c r="E44" s="263" t="n">
        <v>0</v>
      </c>
      <c r="F44" s="124" t="n">
        <v>0</v>
      </c>
      <c r="G44" s="127" t="n">
        <v>0</v>
      </c>
      <c r="H44" s="124" t="n">
        <v>0</v>
      </c>
      <c r="I44" s="127" t="n">
        <v>0</v>
      </c>
      <c r="J44" s="124" t="n">
        <v>0</v>
      </c>
      <c r="K44" s="264" t="n">
        <v>0</v>
      </c>
    </row>
    <row r="45" ht="12.75" customHeight="1" s="430">
      <c r="B45" s="149" t="inlineStr">
        <is>
          <t>MT</t>
        </is>
      </c>
      <c r="C45" s="81" t="inlineStr">
        <is>
          <t>Malta</t>
        </is>
      </c>
      <c r="D45" s="82">
        <f>$D$13</f>
        <v/>
      </c>
      <c r="E45" s="261" t="n">
        <v>0</v>
      </c>
      <c r="F45" s="83" t="n">
        <v>0</v>
      </c>
      <c r="G45" s="121" t="n">
        <v>0</v>
      </c>
      <c r="H45" s="83" t="n">
        <v>0</v>
      </c>
      <c r="I45" s="121" t="n">
        <v>0</v>
      </c>
      <c r="J45" s="83" t="n">
        <v>0</v>
      </c>
      <c r="K45" s="262" t="n">
        <v>0</v>
      </c>
    </row>
    <row r="46" ht="12.75" customHeight="1" s="430">
      <c r="B46" s="149" t="n"/>
      <c r="C46" s="54" t="n"/>
      <c r="D46" s="54">
        <f>$D$14</f>
        <v/>
      </c>
      <c r="E46" s="263" t="n">
        <v>0</v>
      </c>
      <c r="F46" s="124" t="n">
        <v>0</v>
      </c>
      <c r="G46" s="127" t="n">
        <v>0</v>
      </c>
      <c r="H46" s="124" t="n">
        <v>0</v>
      </c>
      <c r="I46" s="127" t="n">
        <v>0</v>
      </c>
      <c r="J46" s="124" t="n">
        <v>0</v>
      </c>
      <c r="K46" s="264" t="n">
        <v>0</v>
      </c>
    </row>
    <row r="47" ht="12.75" customHeight="1" s="430">
      <c r="B47" s="149" t="inlineStr">
        <is>
          <t>NL</t>
        </is>
      </c>
      <c r="C47" s="81" t="inlineStr">
        <is>
          <t>Netherlands</t>
        </is>
      </c>
      <c r="D47" s="82">
        <f>$D$13</f>
        <v/>
      </c>
      <c r="E47" s="261" t="n">
        <v>0</v>
      </c>
      <c r="F47" s="83" t="n">
        <v>0</v>
      </c>
      <c r="G47" s="121" t="n">
        <v>0</v>
      </c>
      <c r="H47" s="83" t="n">
        <v>0</v>
      </c>
      <c r="I47" s="121" t="n">
        <v>0</v>
      </c>
      <c r="J47" s="83" t="n">
        <v>0</v>
      </c>
      <c r="K47" s="262" t="n">
        <v>0</v>
      </c>
    </row>
    <row r="48" ht="12.75" customHeight="1" s="430">
      <c r="B48" s="149" t="n"/>
      <c r="C48" s="54" t="n"/>
      <c r="D48" s="54">
        <f>$D$14</f>
        <v/>
      </c>
      <c r="E48" s="263" t="n">
        <v>0</v>
      </c>
      <c r="F48" s="124" t="n">
        <v>0</v>
      </c>
      <c r="G48" s="127" t="n">
        <v>0</v>
      </c>
      <c r="H48" s="124" t="n">
        <v>0</v>
      </c>
      <c r="I48" s="127" t="n">
        <v>0</v>
      </c>
      <c r="J48" s="124" t="n">
        <v>0</v>
      </c>
      <c r="K48" s="264" t="n">
        <v>0</v>
      </c>
    </row>
    <row r="49" ht="12.75" customHeight="1" s="430">
      <c r="B49" s="149" t="inlineStr">
        <is>
          <t>AT</t>
        </is>
      </c>
      <c r="C49" s="81" t="inlineStr">
        <is>
          <t>Austria</t>
        </is>
      </c>
      <c r="D49" s="82">
        <f>$D$13</f>
        <v/>
      </c>
      <c r="E49" s="261" t="n">
        <v>0</v>
      </c>
      <c r="F49" s="83" t="n">
        <v>0</v>
      </c>
      <c r="G49" s="121" t="n">
        <v>0</v>
      </c>
      <c r="H49" s="83" t="n">
        <v>0</v>
      </c>
      <c r="I49" s="121" t="n">
        <v>0</v>
      </c>
      <c r="J49" s="83" t="n">
        <v>0</v>
      </c>
      <c r="K49" s="262" t="n">
        <v>0</v>
      </c>
    </row>
    <row r="50" ht="12.75" customHeight="1" s="430">
      <c r="B50" s="149" t="n"/>
      <c r="C50" s="54" t="n"/>
      <c r="D50" s="54">
        <f>$D$14</f>
        <v/>
      </c>
      <c r="E50" s="265" t="n">
        <v>0</v>
      </c>
      <c r="F50" s="266" t="n">
        <v>0</v>
      </c>
      <c r="G50" s="267" t="n">
        <v>0</v>
      </c>
      <c r="H50" s="266" t="n">
        <v>0</v>
      </c>
      <c r="I50" s="267" t="n">
        <v>0</v>
      </c>
      <c r="J50" s="266" t="n">
        <v>0</v>
      </c>
      <c r="K50" s="268" t="n">
        <v>0</v>
      </c>
    </row>
    <row r="51" ht="12.75" customHeight="1" s="430">
      <c r="B51" s="149" t="inlineStr">
        <is>
          <t>PL</t>
        </is>
      </c>
      <c r="C51" s="81" t="inlineStr">
        <is>
          <t>Poland</t>
        </is>
      </c>
      <c r="D51" s="82">
        <f>$D$13</f>
        <v/>
      </c>
      <c r="E51" s="255" t="n">
        <v>0</v>
      </c>
      <c r="F51" s="256" t="n">
        <v>0</v>
      </c>
      <c r="G51" s="257" t="n">
        <v>0</v>
      </c>
      <c r="H51" s="256" t="n">
        <v>0</v>
      </c>
      <c r="I51" s="257" t="n">
        <v>0</v>
      </c>
      <c r="J51" s="256" t="n">
        <v>0</v>
      </c>
      <c r="K51" s="257" t="n">
        <v>0</v>
      </c>
    </row>
    <row r="52" ht="12.75" customHeight="1" s="430">
      <c r="B52" s="149" t="n"/>
      <c r="C52" s="54" t="n"/>
      <c r="D52" s="54">
        <f>$D$14</f>
        <v/>
      </c>
      <c r="E52" s="126" t="n">
        <v>0</v>
      </c>
      <c r="F52" s="124" t="n">
        <v>0</v>
      </c>
      <c r="G52" s="125" t="n">
        <v>0</v>
      </c>
      <c r="H52" s="124" t="n">
        <v>0</v>
      </c>
      <c r="I52" s="125" t="n">
        <v>0</v>
      </c>
      <c r="J52" s="124" t="n">
        <v>0</v>
      </c>
      <c r="K52" s="125" t="n">
        <v>0</v>
      </c>
    </row>
    <row r="53" ht="12.75" customHeight="1" s="430">
      <c r="B53" s="149" t="inlineStr">
        <is>
          <t>PT</t>
        </is>
      </c>
      <c r="C53" s="81" t="inlineStr">
        <is>
          <t>Portugal</t>
        </is>
      </c>
      <c r="D53" s="82">
        <f>$D$13</f>
        <v/>
      </c>
      <c r="E53" s="120" t="n">
        <v>0</v>
      </c>
      <c r="F53" s="83" t="n">
        <v>0</v>
      </c>
      <c r="G53" s="84" t="n">
        <v>0</v>
      </c>
      <c r="H53" s="83" t="n">
        <v>0</v>
      </c>
      <c r="I53" s="84" t="n">
        <v>0</v>
      </c>
      <c r="J53" s="83" t="n">
        <v>0</v>
      </c>
      <c r="K53" s="84" t="n">
        <v>0</v>
      </c>
    </row>
    <row r="54" ht="12.75" customHeight="1" s="430">
      <c r="B54" s="149" t="n"/>
      <c r="C54" s="54" t="n"/>
      <c r="D54" s="54">
        <f>$D$14</f>
        <v/>
      </c>
      <c r="E54" s="126" t="n">
        <v>0</v>
      </c>
      <c r="F54" s="124" t="n">
        <v>0</v>
      </c>
      <c r="G54" s="125" t="n">
        <v>0</v>
      </c>
      <c r="H54" s="124" t="n">
        <v>0</v>
      </c>
      <c r="I54" s="125" t="n">
        <v>0</v>
      </c>
      <c r="J54" s="124" t="n">
        <v>0</v>
      </c>
      <c r="K54" s="125" t="n">
        <v>0</v>
      </c>
    </row>
    <row r="55" ht="12.75" customHeight="1" s="430">
      <c r="B55" s="149" t="inlineStr">
        <is>
          <t>RO</t>
        </is>
      </c>
      <c r="C55" s="81" t="inlineStr">
        <is>
          <t>Romania</t>
        </is>
      </c>
      <c r="D55" s="82">
        <f>$D$13</f>
        <v/>
      </c>
      <c r="E55" s="120" t="n">
        <v>0</v>
      </c>
      <c r="F55" s="83" t="n">
        <v>0</v>
      </c>
      <c r="G55" s="84" t="n">
        <v>0</v>
      </c>
      <c r="H55" s="83" t="n">
        <v>0</v>
      </c>
      <c r="I55" s="84" t="n">
        <v>0</v>
      </c>
      <c r="J55" s="83" t="n">
        <v>0</v>
      </c>
      <c r="K55" s="84" t="n">
        <v>0</v>
      </c>
    </row>
    <row r="56" ht="12.75" customHeight="1" s="430">
      <c r="B56" s="149" t="n"/>
      <c r="C56" s="54" t="n"/>
      <c r="D56" s="54">
        <f>$D$14</f>
        <v/>
      </c>
      <c r="E56" s="126" t="n">
        <v>0</v>
      </c>
      <c r="F56" s="124" t="n">
        <v>0</v>
      </c>
      <c r="G56" s="125" t="n">
        <v>0</v>
      </c>
      <c r="H56" s="124" t="n">
        <v>0</v>
      </c>
      <c r="I56" s="125" t="n">
        <v>0</v>
      </c>
      <c r="J56" s="124" t="n">
        <v>0</v>
      </c>
      <c r="K56" s="125" t="n">
        <v>0</v>
      </c>
    </row>
    <row r="57" ht="12.75" customHeight="1" s="430">
      <c r="B57" s="149" t="inlineStr">
        <is>
          <t>SE</t>
        </is>
      </c>
      <c r="C57" s="81" t="inlineStr">
        <is>
          <t>Sweden</t>
        </is>
      </c>
      <c r="D57" s="82">
        <f>$D$13</f>
        <v/>
      </c>
      <c r="E57" s="120" t="n">
        <v>0</v>
      </c>
      <c r="F57" s="83" t="n">
        <v>0</v>
      </c>
      <c r="G57" s="84" t="n">
        <v>0</v>
      </c>
      <c r="H57" s="83" t="n">
        <v>0</v>
      </c>
      <c r="I57" s="84" t="n">
        <v>0</v>
      </c>
      <c r="J57" s="83" t="n">
        <v>0</v>
      </c>
      <c r="K57" s="84" t="n">
        <v>0</v>
      </c>
    </row>
    <row r="58" ht="12.75" customHeight="1" s="430">
      <c r="B58" s="149" t="n"/>
      <c r="C58" s="54" t="n"/>
      <c r="D58" s="54">
        <f>$D$14</f>
        <v/>
      </c>
      <c r="E58" s="126" t="n">
        <v>0</v>
      </c>
      <c r="F58" s="124" t="n">
        <v>0</v>
      </c>
      <c r="G58" s="125" t="n">
        <v>0</v>
      </c>
      <c r="H58" s="124" t="n">
        <v>0</v>
      </c>
      <c r="I58" s="125" t="n">
        <v>0</v>
      </c>
      <c r="J58" s="124" t="n">
        <v>0</v>
      </c>
      <c r="K58" s="125" t="n">
        <v>0</v>
      </c>
    </row>
    <row r="59" ht="12.75" customHeight="1" s="430">
      <c r="B59" s="149" t="inlineStr">
        <is>
          <t>SK</t>
        </is>
      </c>
      <c r="C59" s="81" t="inlineStr">
        <is>
          <t>Slovakia</t>
        </is>
      </c>
      <c r="D59" s="82">
        <f>$D$13</f>
        <v/>
      </c>
      <c r="E59" s="120" t="n">
        <v>0</v>
      </c>
      <c r="F59" s="83" t="n">
        <v>0</v>
      </c>
      <c r="G59" s="84" t="n">
        <v>0</v>
      </c>
      <c r="H59" s="83" t="n">
        <v>0</v>
      </c>
      <c r="I59" s="84" t="n">
        <v>0</v>
      </c>
      <c r="J59" s="83" t="n">
        <v>0</v>
      </c>
      <c r="K59" s="84" t="n">
        <v>0</v>
      </c>
    </row>
    <row r="60" ht="12.75" customHeight="1" s="430">
      <c r="B60" s="149" t="n"/>
      <c r="C60" s="54" t="n"/>
      <c r="D60" s="54">
        <f>$D$14</f>
        <v/>
      </c>
      <c r="E60" s="126" t="n">
        <v>0</v>
      </c>
      <c r="F60" s="124" t="n">
        <v>0</v>
      </c>
      <c r="G60" s="125" t="n">
        <v>0</v>
      </c>
      <c r="H60" s="124" t="n">
        <v>0</v>
      </c>
      <c r="I60" s="125" t="n">
        <v>0</v>
      </c>
      <c r="J60" s="124" t="n">
        <v>0</v>
      </c>
      <c r="K60" s="125" t="n">
        <v>0</v>
      </c>
    </row>
    <row r="61" ht="12.75" customHeight="1" s="430">
      <c r="B61" s="149" t="inlineStr">
        <is>
          <t>SI</t>
        </is>
      </c>
      <c r="C61" s="81" t="inlineStr">
        <is>
          <t>Slovenia</t>
        </is>
      </c>
      <c r="D61" s="82">
        <f>$D$13</f>
        <v/>
      </c>
      <c r="E61" s="120" t="n">
        <v>0</v>
      </c>
      <c r="F61" s="83" t="n">
        <v>0</v>
      </c>
      <c r="G61" s="84" t="n">
        <v>0</v>
      </c>
      <c r="H61" s="83" t="n">
        <v>0</v>
      </c>
      <c r="I61" s="84" t="n">
        <v>0</v>
      </c>
      <c r="J61" s="83" t="n">
        <v>0</v>
      </c>
      <c r="K61" s="84" t="n">
        <v>0</v>
      </c>
    </row>
    <row r="62" ht="12.75" customHeight="1" s="430">
      <c r="B62" s="149" t="n"/>
      <c r="C62" s="54" t="n"/>
      <c r="D62" s="54">
        <f>$D$14</f>
        <v/>
      </c>
      <c r="E62" s="126" t="n">
        <v>0</v>
      </c>
      <c r="F62" s="124" t="n">
        <v>0</v>
      </c>
      <c r="G62" s="125" t="n">
        <v>0</v>
      </c>
      <c r="H62" s="124" t="n">
        <v>0</v>
      </c>
      <c r="I62" s="125" t="n">
        <v>0</v>
      </c>
      <c r="J62" s="124" t="n">
        <v>0</v>
      </c>
      <c r="K62" s="125" t="n">
        <v>0</v>
      </c>
    </row>
    <row r="63" ht="12.75" customHeight="1" s="430">
      <c r="B63" s="149" t="inlineStr">
        <is>
          <t>ES</t>
        </is>
      </c>
      <c r="C63" s="81" t="inlineStr">
        <is>
          <t>Spain</t>
        </is>
      </c>
      <c r="D63" s="82">
        <f>$D$13</f>
        <v/>
      </c>
      <c r="E63" s="120" t="n">
        <v>0</v>
      </c>
      <c r="F63" s="83" t="n">
        <v>0</v>
      </c>
      <c r="G63" s="84" t="n">
        <v>0</v>
      </c>
      <c r="H63" s="83" t="n">
        <v>0</v>
      </c>
      <c r="I63" s="84" t="n">
        <v>0</v>
      </c>
      <c r="J63" s="83" t="n">
        <v>0</v>
      </c>
      <c r="K63" s="84" t="n">
        <v>0</v>
      </c>
    </row>
    <row r="64" ht="12.75" customHeight="1" s="430">
      <c r="B64" s="149" t="n"/>
      <c r="C64" s="54" t="n"/>
      <c r="D64" s="54">
        <f>$D$14</f>
        <v/>
      </c>
      <c r="E64" s="126" t="n">
        <v>0</v>
      </c>
      <c r="F64" s="124" t="n">
        <v>0</v>
      </c>
      <c r="G64" s="125" t="n">
        <v>0</v>
      </c>
      <c r="H64" s="124" t="n">
        <v>0</v>
      </c>
      <c r="I64" s="125" t="n">
        <v>0</v>
      </c>
      <c r="J64" s="124" t="n">
        <v>0</v>
      </c>
      <c r="K64" s="125" t="n">
        <v>0</v>
      </c>
    </row>
    <row r="65" ht="12.75" customHeight="1" s="430">
      <c r="B65" s="149" t="inlineStr">
        <is>
          <t>CZ</t>
        </is>
      </c>
      <c r="C65" s="81" t="inlineStr">
        <is>
          <t>Czech Republic</t>
        </is>
      </c>
      <c r="D65" s="82">
        <f>$D$13</f>
        <v/>
      </c>
      <c r="E65" s="120" t="n">
        <v>0</v>
      </c>
      <c r="F65" s="83" t="n">
        <v>0</v>
      </c>
      <c r="G65" s="84" t="n">
        <v>0</v>
      </c>
      <c r="H65" s="83" t="n">
        <v>0</v>
      </c>
      <c r="I65" s="84" t="n">
        <v>0</v>
      </c>
      <c r="J65" s="83" t="n">
        <v>0</v>
      </c>
      <c r="K65" s="84" t="n">
        <v>0</v>
      </c>
    </row>
    <row r="66" ht="12.75" customHeight="1" s="430">
      <c r="B66" s="149" t="n"/>
      <c r="C66" s="54" t="n"/>
      <c r="D66" s="54">
        <f>$D$14</f>
        <v/>
      </c>
      <c r="E66" s="126" t="n">
        <v>0</v>
      </c>
      <c r="F66" s="124" t="n">
        <v>0</v>
      </c>
      <c r="G66" s="125" t="n">
        <v>0</v>
      </c>
      <c r="H66" s="124" t="n">
        <v>0</v>
      </c>
      <c r="I66" s="125" t="n">
        <v>0</v>
      </c>
      <c r="J66" s="124" t="n">
        <v>0</v>
      </c>
      <c r="K66" s="125" t="n">
        <v>0</v>
      </c>
    </row>
    <row r="67" ht="12.75" customHeight="1" s="430">
      <c r="B67" s="149" t="inlineStr">
        <is>
          <t>HU</t>
        </is>
      </c>
      <c r="C67" s="81" t="inlineStr">
        <is>
          <t>Hungary</t>
        </is>
      </c>
      <c r="D67" s="82">
        <f>$D$13</f>
        <v/>
      </c>
      <c r="E67" s="120" t="n">
        <v>0</v>
      </c>
      <c r="F67" s="83" t="n">
        <v>0</v>
      </c>
      <c r="G67" s="84" t="n">
        <v>0</v>
      </c>
      <c r="H67" s="83" t="n">
        <v>0</v>
      </c>
      <c r="I67" s="84" t="n">
        <v>0</v>
      </c>
      <c r="J67" s="83" t="n">
        <v>0</v>
      </c>
      <c r="K67" s="84" t="n">
        <v>0</v>
      </c>
    </row>
    <row r="68" ht="12.75" customHeight="1" s="430">
      <c r="B68" s="149" t="n"/>
      <c r="C68" s="54" t="n"/>
      <c r="D68" s="54">
        <f>$D$14</f>
        <v/>
      </c>
      <c r="E68" s="126" t="n">
        <v>0</v>
      </c>
      <c r="F68" s="124" t="n">
        <v>0</v>
      </c>
      <c r="G68" s="125" t="n">
        <v>0</v>
      </c>
      <c r="H68" s="124" t="n">
        <v>0</v>
      </c>
      <c r="I68" s="125" t="n">
        <v>0</v>
      </c>
      <c r="J68" s="124" t="n">
        <v>0</v>
      </c>
      <c r="K68" s="125" t="n">
        <v>0</v>
      </c>
    </row>
    <row r="69" ht="12.75" customHeight="1" s="430">
      <c r="B69" s="149" t="inlineStr">
        <is>
          <t>CY</t>
        </is>
      </c>
      <c r="C69" s="81" t="inlineStr">
        <is>
          <t>Cyprus</t>
        </is>
      </c>
      <c r="D69" s="82">
        <f>$D$13</f>
        <v/>
      </c>
      <c r="E69" s="120" t="n">
        <v>0</v>
      </c>
      <c r="F69" s="83" t="n">
        <v>0</v>
      </c>
      <c r="G69" s="84" t="n">
        <v>0</v>
      </c>
      <c r="H69" s="83" t="n">
        <v>0</v>
      </c>
      <c r="I69" s="84" t="n">
        <v>0</v>
      </c>
      <c r="J69" s="83" t="n">
        <v>0</v>
      </c>
      <c r="K69" s="84" t="n">
        <v>0</v>
      </c>
    </row>
    <row r="70" ht="12.75" customHeight="1" s="430">
      <c r="B70" s="149" t="n"/>
      <c r="C70" s="54" t="n"/>
      <c r="D70" s="54">
        <f>$D$14</f>
        <v/>
      </c>
      <c r="E70" s="126" t="n">
        <v>0</v>
      </c>
      <c r="F70" s="124" t="n">
        <v>0</v>
      </c>
      <c r="G70" s="125" t="n">
        <v>0</v>
      </c>
      <c r="H70" s="124" t="n">
        <v>0</v>
      </c>
      <c r="I70" s="125" t="n">
        <v>0</v>
      </c>
      <c r="J70" s="124" t="n">
        <v>0</v>
      </c>
      <c r="K70" s="125" t="n">
        <v>0</v>
      </c>
    </row>
    <row r="71" ht="12.75" customHeight="1" s="430">
      <c r="B71" s="149" t="inlineStr">
        <is>
          <t>IS</t>
        </is>
      </c>
      <c r="C71" s="81" t="inlineStr">
        <is>
          <t>Iceland</t>
        </is>
      </c>
      <c r="D71" s="82">
        <f>$D$13</f>
        <v/>
      </c>
      <c r="E71" s="120" t="n">
        <v>0</v>
      </c>
      <c r="F71" s="83" t="n">
        <v>0</v>
      </c>
      <c r="G71" s="84" t="n">
        <v>0</v>
      </c>
      <c r="H71" s="83" t="n">
        <v>0</v>
      </c>
      <c r="I71" s="84" t="n">
        <v>0</v>
      </c>
      <c r="J71" s="83" t="n">
        <v>0</v>
      </c>
      <c r="K71" s="84" t="n">
        <v>0</v>
      </c>
    </row>
    <row r="72" ht="12.75" customHeight="1" s="430">
      <c r="B72" s="149" t="n"/>
      <c r="C72" s="54" t="n"/>
      <c r="D72" s="54">
        <f>$D$14</f>
        <v/>
      </c>
      <c r="E72" s="126" t="n">
        <v>0</v>
      </c>
      <c r="F72" s="124" t="n">
        <v>0</v>
      </c>
      <c r="G72" s="125" t="n">
        <v>0</v>
      </c>
      <c r="H72" s="124" t="n">
        <v>0</v>
      </c>
      <c r="I72" s="125" t="n">
        <v>0</v>
      </c>
      <c r="J72" s="124" t="n">
        <v>0</v>
      </c>
      <c r="K72" s="125" t="n">
        <v>0</v>
      </c>
    </row>
    <row r="73" ht="12.75" customHeight="1" s="430">
      <c r="B73" s="149" t="inlineStr">
        <is>
          <t>LI</t>
        </is>
      </c>
      <c r="C73" s="81" t="inlineStr">
        <is>
          <t>Liechtenstein</t>
        </is>
      </c>
      <c r="D73" s="82">
        <f>$D$13</f>
        <v/>
      </c>
      <c r="E73" s="120" t="n">
        <v>0</v>
      </c>
      <c r="F73" s="83" t="n">
        <v>0</v>
      </c>
      <c r="G73" s="84" t="n">
        <v>0</v>
      </c>
      <c r="H73" s="83" t="n">
        <v>0</v>
      </c>
      <c r="I73" s="84" t="n">
        <v>0</v>
      </c>
      <c r="J73" s="83" t="n">
        <v>0</v>
      </c>
      <c r="K73" s="84" t="n">
        <v>0</v>
      </c>
    </row>
    <row r="74" ht="12.75" customHeight="1" s="430">
      <c r="B74" s="149" t="n"/>
      <c r="C74" s="54" t="n"/>
      <c r="D74" s="54">
        <f>$D$14</f>
        <v/>
      </c>
      <c r="E74" s="126" t="n">
        <v>0</v>
      </c>
      <c r="F74" s="124" t="n">
        <v>0</v>
      </c>
      <c r="G74" s="125" t="n">
        <v>0</v>
      </c>
      <c r="H74" s="124" t="n">
        <v>0</v>
      </c>
      <c r="I74" s="125" t="n">
        <v>0</v>
      </c>
      <c r="J74" s="124" t="n">
        <v>0</v>
      </c>
      <c r="K74" s="125" t="n">
        <v>0</v>
      </c>
    </row>
    <row r="75" ht="12.75" customHeight="1" s="430">
      <c r="B75" s="149" t="inlineStr">
        <is>
          <t>NO</t>
        </is>
      </c>
      <c r="C75" s="81" t="inlineStr">
        <is>
          <t>Norway</t>
        </is>
      </c>
      <c r="D75" s="82">
        <f>$D$13</f>
        <v/>
      </c>
      <c r="E75" s="120" t="n">
        <v>0</v>
      </c>
      <c r="F75" s="83" t="n">
        <v>0</v>
      </c>
      <c r="G75" s="84" t="n">
        <v>0</v>
      </c>
      <c r="H75" s="83" t="n">
        <v>0</v>
      </c>
      <c r="I75" s="84" t="n">
        <v>0</v>
      </c>
      <c r="J75" s="83" t="n">
        <v>0</v>
      </c>
      <c r="K75" s="84" t="n">
        <v>0</v>
      </c>
    </row>
    <row r="76" ht="12.75" customHeight="1" s="430">
      <c r="B76" s="149" t="n"/>
      <c r="C76" s="54" t="n"/>
      <c r="D76" s="54">
        <f>$D$14</f>
        <v/>
      </c>
      <c r="E76" s="126" t="n">
        <v>0</v>
      </c>
      <c r="F76" s="124" t="n">
        <v>0</v>
      </c>
      <c r="G76" s="125" t="n">
        <v>0</v>
      </c>
      <c r="H76" s="124" t="n">
        <v>0</v>
      </c>
      <c r="I76" s="125" t="n">
        <v>0</v>
      </c>
      <c r="J76" s="124" t="n">
        <v>0</v>
      </c>
      <c r="K76" s="125" t="n">
        <v>0</v>
      </c>
    </row>
    <row r="77" ht="12.75" customHeight="1" s="430">
      <c r="B77" s="149" t="inlineStr">
        <is>
          <t>CH</t>
        </is>
      </c>
      <c r="C77" s="81" t="inlineStr">
        <is>
          <t>Switzerland</t>
        </is>
      </c>
      <c r="D77" s="82">
        <f>$D$13</f>
        <v/>
      </c>
      <c r="E77" s="120" t="n">
        <v>0</v>
      </c>
      <c r="F77" s="83" t="n">
        <v>0</v>
      </c>
      <c r="G77" s="84" t="n">
        <v>0</v>
      </c>
      <c r="H77" s="83" t="n">
        <v>0</v>
      </c>
      <c r="I77" s="84" t="n">
        <v>0</v>
      </c>
      <c r="J77" s="83" t="n">
        <v>0</v>
      </c>
      <c r="K77" s="84" t="n">
        <v>0</v>
      </c>
    </row>
    <row r="78" ht="12.75" customHeight="1" s="430">
      <c r="B78" s="149" t="n"/>
      <c r="C78" s="54" t="n"/>
      <c r="D78" s="54">
        <f>$D$14</f>
        <v/>
      </c>
      <c r="E78" s="126" t="n">
        <v>0</v>
      </c>
      <c r="F78" s="124" t="n">
        <v>0</v>
      </c>
      <c r="G78" s="125" t="n">
        <v>0</v>
      </c>
      <c r="H78" s="124" t="n">
        <v>0</v>
      </c>
      <c r="I78" s="125" t="n">
        <v>0</v>
      </c>
      <c r="J78" s="124" t="n">
        <v>0</v>
      </c>
      <c r="K78" s="125" t="n">
        <v>0</v>
      </c>
    </row>
    <row r="79" ht="12.75" customHeight="1" s="430">
      <c r="B79" s="149" t="inlineStr">
        <is>
          <t>JP</t>
        </is>
      </c>
      <c r="C79" s="81" t="inlineStr">
        <is>
          <t>Japan</t>
        </is>
      </c>
      <c r="D79" s="82">
        <f>$D$13</f>
        <v/>
      </c>
      <c r="E79" s="120" t="n">
        <v>0</v>
      </c>
      <c r="F79" s="83" t="n">
        <v>0</v>
      </c>
      <c r="G79" s="84" t="n">
        <v>0</v>
      </c>
      <c r="H79" s="83" t="n">
        <v>0</v>
      </c>
      <c r="I79" s="84" t="n">
        <v>0</v>
      </c>
      <c r="J79" s="83" t="n">
        <v>0</v>
      </c>
      <c r="K79" s="84" t="n">
        <v>0</v>
      </c>
    </row>
    <row r="80" ht="12.75" customHeight="1" s="430">
      <c r="B80" s="149" t="n"/>
      <c r="C80" s="54" t="n"/>
      <c r="D80" s="54">
        <f>$D$14</f>
        <v/>
      </c>
      <c r="E80" s="126" t="n">
        <v>0</v>
      </c>
      <c r="F80" s="124" t="n">
        <v>0</v>
      </c>
      <c r="G80" s="125" t="n">
        <v>0</v>
      </c>
      <c r="H80" s="124" t="n">
        <v>0</v>
      </c>
      <c r="I80" s="125" t="n">
        <v>0</v>
      </c>
      <c r="J80" s="124" t="n">
        <v>0</v>
      </c>
      <c r="K80" s="125" t="n">
        <v>0</v>
      </c>
    </row>
    <row r="81" ht="12.75" customHeight="1" s="430">
      <c r="B81" s="149" t="inlineStr">
        <is>
          <t>CA</t>
        </is>
      </c>
      <c r="C81" s="81" t="inlineStr">
        <is>
          <t>Canada</t>
        </is>
      </c>
      <c r="D81" s="82">
        <f>$D$13</f>
        <v/>
      </c>
      <c r="E81" s="120" t="n">
        <v>0</v>
      </c>
      <c r="F81" s="83" t="n">
        <v>0</v>
      </c>
      <c r="G81" s="84" t="n">
        <v>0</v>
      </c>
      <c r="H81" s="83" t="n">
        <v>0</v>
      </c>
      <c r="I81" s="84" t="n">
        <v>0</v>
      </c>
      <c r="J81" s="83" t="n">
        <v>0</v>
      </c>
      <c r="K81" s="84" t="n">
        <v>0</v>
      </c>
    </row>
    <row r="82" ht="12.75" customHeight="1" s="430">
      <c r="B82" s="149" t="n"/>
      <c r="C82" s="54" t="n"/>
      <c r="D82" s="54">
        <f>$D$14</f>
        <v/>
      </c>
      <c r="E82" s="126" t="n">
        <v>0</v>
      </c>
      <c r="F82" s="124" t="n">
        <v>0</v>
      </c>
      <c r="G82" s="125" t="n">
        <v>0</v>
      </c>
      <c r="H82" s="124" t="n">
        <v>0</v>
      </c>
      <c r="I82" s="125" t="n">
        <v>0</v>
      </c>
      <c r="J82" s="124" t="n">
        <v>0</v>
      </c>
      <c r="K82" s="125" t="n">
        <v>0</v>
      </c>
    </row>
    <row r="83" ht="12.75" customHeight="1" s="430">
      <c r="B83" s="149" t="inlineStr">
        <is>
          <t>US</t>
        </is>
      </c>
      <c r="C83" s="81" t="inlineStr">
        <is>
          <t>USA</t>
        </is>
      </c>
      <c r="D83" s="82">
        <f>$D$13</f>
        <v/>
      </c>
      <c r="E83" s="120" t="n">
        <v>0</v>
      </c>
      <c r="F83" s="83" t="n">
        <v>0</v>
      </c>
      <c r="G83" s="84" t="n">
        <v>0</v>
      </c>
      <c r="H83" s="83" t="n">
        <v>0</v>
      </c>
      <c r="I83" s="84" t="n">
        <v>0</v>
      </c>
      <c r="J83" s="83" t="n">
        <v>0</v>
      </c>
      <c r="K83" s="84" t="n">
        <v>0</v>
      </c>
    </row>
    <row r="84" ht="12.75" customHeight="1" s="430">
      <c r="B84" s="149" t="n"/>
      <c r="C84" s="54" t="n"/>
      <c r="D84" s="54">
        <f>$D$14</f>
        <v/>
      </c>
      <c r="E84" s="126" t="n">
        <v>0</v>
      </c>
      <c r="F84" s="124" t="n">
        <v>0</v>
      </c>
      <c r="G84" s="125" t="n">
        <v>0</v>
      </c>
      <c r="H84" s="124" t="n">
        <v>0</v>
      </c>
      <c r="I84" s="125" t="n">
        <v>0</v>
      </c>
      <c r="J84" s="124" t="n">
        <v>0</v>
      </c>
      <c r="K84" s="125" t="n">
        <v>0</v>
      </c>
    </row>
    <row r="85" ht="12.75" customHeight="1" s="430">
      <c r="B85" s="149" t="inlineStr">
        <is>
          <t>$c</t>
        </is>
      </c>
      <c r="C85" s="81" t="inlineStr">
        <is>
          <t>other OECD-States</t>
        </is>
      </c>
      <c r="D85" s="82">
        <f>$D$13</f>
        <v/>
      </c>
      <c r="E85" s="120" t="n">
        <v>0</v>
      </c>
      <c r="F85" s="83" t="n">
        <v>0</v>
      </c>
      <c r="G85" s="84" t="n">
        <v>0</v>
      </c>
      <c r="H85" s="83" t="n">
        <v>0</v>
      </c>
      <c r="I85" s="84" t="n">
        <v>0</v>
      </c>
      <c r="J85" s="83" t="n">
        <v>0</v>
      </c>
      <c r="K85" s="84" t="n">
        <v>0</v>
      </c>
    </row>
    <row r="86" ht="12.75" customHeight="1" s="430">
      <c r="B86" s="149" t="n"/>
      <c r="C86" s="54" t="n"/>
      <c r="D86" s="54">
        <f>$D$14</f>
        <v/>
      </c>
      <c r="E86" s="126" t="n">
        <v>0</v>
      </c>
      <c r="F86" s="124" t="n">
        <v>0</v>
      </c>
      <c r="G86" s="125" t="n">
        <v>0</v>
      </c>
      <c r="H86" s="124" t="n">
        <v>0</v>
      </c>
      <c r="I86" s="125" t="n">
        <v>0</v>
      </c>
      <c r="J86" s="124" t="n">
        <v>0</v>
      </c>
      <c r="K86" s="125" t="n">
        <v>0</v>
      </c>
    </row>
    <row r="87" ht="12.75" customHeight="1" s="430">
      <c r="B87" s="149" t="inlineStr">
        <is>
          <t>$i</t>
        </is>
      </c>
      <c r="C87" s="81" t="inlineStr">
        <is>
          <t>EU institutions</t>
        </is>
      </c>
      <c r="D87" s="82">
        <f>$D$13</f>
        <v/>
      </c>
      <c r="E87" s="120" t="n">
        <v>0</v>
      </c>
      <c r="F87" s="83" t="n">
        <v>0</v>
      </c>
      <c r="G87" s="84" t="n">
        <v>0</v>
      </c>
      <c r="H87" s="83" t="n">
        <v>0</v>
      </c>
      <c r="I87" s="84" t="n">
        <v>0</v>
      </c>
      <c r="J87" s="83" t="n">
        <v>0</v>
      </c>
      <c r="K87" s="84" t="n">
        <v>0</v>
      </c>
    </row>
    <row r="88" ht="12.75" customHeight="1" s="430">
      <c r="B88" s="149" t="n"/>
      <c r="C88" s="54" t="n"/>
      <c r="D88" s="54">
        <f>$D$14</f>
        <v/>
      </c>
      <c r="E88" s="126" t="n">
        <v>0</v>
      </c>
      <c r="F88" s="124" t="n">
        <v>0</v>
      </c>
      <c r="G88" s="125" t="n">
        <v>0</v>
      </c>
      <c r="H88" s="124" t="n">
        <v>0</v>
      </c>
      <c r="I88" s="125" t="n">
        <v>0</v>
      </c>
      <c r="J88" s="124" t="n">
        <v>0</v>
      </c>
      <c r="K88" s="125" t="n">
        <v>0</v>
      </c>
    </row>
    <row r="89" ht="12.75" customHeight="1" s="430">
      <c r="B89" s="149" t="inlineStr">
        <is>
          <t>$u</t>
        </is>
      </c>
      <c r="C89" s="81" t="inlineStr">
        <is>
          <t>other states/institutions</t>
        </is>
      </c>
      <c r="D89" s="82">
        <f>$D$13</f>
        <v/>
      </c>
      <c r="E89" s="120" t="n">
        <v>0</v>
      </c>
      <c r="F89" s="83" t="n">
        <v>0</v>
      </c>
      <c r="G89" s="84" t="n">
        <v>0</v>
      </c>
      <c r="H89" s="83" t="n">
        <v>0</v>
      </c>
      <c r="I89" s="84" t="n">
        <v>0</v>
      </c>
      <c r="J89" s="83" t="n">
        <v>0</v>
      </c>
      <c r="K89" s="84" t="n">
        <v>0</v>
      </c>
    </row>
    <row r="90" ht="12.75" customHeight="1" s="430">
      <c r="B90" s="151" t="n"/>
      <c r="C90" s="152" t="n"/>
      <c r="D90" s="152">
        <f>$D$14</f>
        <v/>
      </c>
      <c r="E90" s="133" t="n">
        <v>0</v>
      </c>
      <c r="F90" s="131" t="n">
        <v>0</v>
      </c>
      <c r="G90" s="132" t="n">
        <v>0</v>
      </c>
      <c r="H90" s="131" t="n">
        <v>0</v>
      </c>
      <c r="I90" s="132" t="n">
        <v>0</v>
      </c>
      <c r="J90" s="131" t="n">
        <v>0</v>
      </c>
      <c r="K90" s="132"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76.5</v>
      </c>
      <c r="F13" s="83" t="n">
        <v>0</v>
      </c>
      <c r="G13" s="83" t="n">
        <v>0</v>
      </c>
      <c r="H13" s="121" t="n">
        <v>76.5</v>
      </c>
      <c r="I13" s="121" t="n">
        <v>0</v>
      </c>
      <c r="J13" s="83" t="n">
        <v>0</v>
      </c>
    </row>
    <row r="14" ht="12.75" customHeight="1" s="430">
      <c r="B14" s="149" t="n"/>
      <c r="C14" s="54" t="n"/>
      <c r="D14" s="54">
        <f>"year "&amp;(AktJahr-1)</f>
        <v/>
      </c>
      <c r="E14" s="126" t="n">
        <v>78.5</v>
      </c>
      <c r="F14" s="124" t="n">
        <v>0</v>
      </c>
      <c r="G14" s="124" t="n">
        <v>0</v>
      </c>
      <c r="H14" s="127" t="n">
        <v>78.5</v>
      </c>
      <c r="I14" s="127" t="n">
        <v>0</v>
      </c>
      <c r="J14" s="124" t="n">
        <v>0</v>
      </c>
    </row>
    <row r="15" ht="12.75" customHeight="1" s="430">
      <c r="B15" s="149" t="inlineStr">
        <is>
          <t>DE</t>
        </is>
      </c>
      <c r="C15" s="81" t="inlineStr">
        <is>
          <t>Germany</t>
        </is>
      </c>
      <c r="D15" s="82">
        <f>$D$13</f>
        <v/>
      </c>
      <c r="E15" s="120" t="n">
        <v>71.5</v>
      </c>
      <c r="F15" s="83" t="n">
        <v>0</v>
      </c>
      <c r="G15" s="83" t="n">
        <v>0</v>
      </c>
      <c r="H15" s="121" t="n">
        <v>71.5</v>
      </c>
      <c r="I15" s="121" t="n">
        <v>0</v>
      </c>
      <c r="J15" s="83" t="n">
        <v>0</v>
      </c>
    </row>
    <row r="16" ht="12.75" customHeight="1" s="430">
      <c r="B16" s="149" t="n"/>
      <c r="C16" s="54" t="n"/>
      <c r="D16" s="54">
        <f>$D$14</f>
        <v/>
      </c>
      <c r="E16" s="126" t="n">
        <v>71.5</v>
      </c>
      <c r="F16" s="124" t="n">
        <v>0</v>
      </c>
      <c r="G16" s="124" t="n">
        <v>0</v>
      </c>
      <c r="H16" s="127" t="n">
        <v>71.5</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5</v>
      </c>
      <c r="F29" s="83" t="n">
        <v>0</v>
      </c>
      <c r="G29" s="83" t="n">
        <v>0</v>
      </c>
      <c r="H29" s="121" t="n">
        <v>5</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v>0</v>
      </c>
      <c r="I55" s="84" t="n">
        <v>0</v>
      </c>
      <c r="J55" s="83" t="n">
        <v>0</v>
      </c>
    </row>
    <row r="56" ht="12.75" customHeight="1" s="430">
      <c r="B56" s="149" t="n"/>
      <c r="C56" s="54" t="n"/>
      <c r="D56" s="54">
        <f>$D$14</f>
        <v/>
      </c>
      <c r="E56" s="126" t="n">
        <v>0</v>
      </c>
      <c r="F56" s="124" t="n">
        <v>0</v>
      </c>
      <c r="G56" s="124" t="n">
        <v>0</v>
      </c>
      <c r="H56" s="125" t="n">
        <v>0</v>
      </c>
      <c r="I56" s="125" t="n">
        <v>0</v>
      </c>
      <c r="J56" s="124" t="n">
        <v>0</v>
      </c>
    </row>
    <row r="57" ht="12.75" customHeight="1" s="430">
      <c r="B57" s="149" t="inlineStr">
        <is>
          <t>SE</t>
        </is>
      </c>
      <c r="C57" s="81" t="inlineStr">
        <is>
          <t>Sweden</t>
        </is>
      </c>
      <c r="D57" s="82">
        <f>$D$13</f>
        <v/>
      </c>
      <c r="E57" s="120" t="n">
        <v>0</v>
      </c>
      <c r="F57" s="83" t="n">
        <v>0</v>
      </c>
      <c r="G57" s="83" t="n">
        <v>0</v>
      </c>
      <c r="H57" s="84" t="n">
        <v>0</v>
      </c>
      <c r="I57" s="84" t="n">
        <v>0</v>
      </c>
      <c r="J57" s="83" t="n">
        <v>0</v>
      </c>
    </row>
    <row r="58" ht="12.75" customHeight="1" s="430">
      <c r="B58" s="149" t="n"/>
      <c r="C58" s="54" t="n"/>
      <c r="D58" s="54">
        <f>$D$14</f>
        <v/>
      </c>
      <c r="E58" s="126" t="n">
        <v>0</v>
      </c>
      <c r="F58" s="124" t="n">
        <v>0</v>
      </c>
      <c r="G58" s="124" t="n">
        <v>0</v>
      </c>
      <c r="H58" s="125" t="n">
        <v>0</v>
      </c>
      <c r="I58" s="125" t="n">
        <v>0</v>
      </c>
      <c r="J58" s="124" t="n">
        <v>0</v>
      </c>
    </row>
    <row r="59" ht="12.75" customHeight="1" s="430">
      <c r="B59" s="149" t="inlineStr">
        <is>
          <t>SK</t>
        </is>
      </c>
      <c r="C59" s="81" t="inlineStr">
        <is>
          <t>Slovakia</t>
        </is>
      </c>
      <c r="D59" s="82">
        <f>$D$13</f>
        <v/>
      </c>
      <c r="E59" s="120" t="n">
        <v>0</v>
      </c>
      <c r="F59" s="83" t="n">
        <v>0</v>
      </c>
      <c r="G59" s="83" t="n">
        <v>0</v>
      </c>
      <c r="H59" s="84" t="n">
        <v>0</v>
      </c>
      <c r="I59" s="84" t="n">
        <v>0</v>
      </c>
      <c r="J59" s="83" t="n">
        <v>0</v>
      </c>
    </row>
    <row r="60" ht="12.75" customHeight="1" s="430">
      <c r="B60" s="149" t="n"/>
      <c r="C60" s="54" t="n"/>
      <c r="D60" s="54">
        <f>$D$14</f>
        <v/>
      </c>
      <c r="E60" s="126" t="n">
        <v>7</v>
      </c>
      <c r="F60" s="124" t="n">
        <v>0</v>
      </c>
      <c r="G60" s="124" t="n">
        <v>0</v>
      </c>
      <c r="H60" s="125" t="n">
        <v>7</v>
      </c>
      <c r="I60" s="125" t="n">
        <v>0</v>
      </c>
      <c r="J60" s="124" t="n">
        <v>0</v>
      </c>
    </row>
    <row r="61" ht="12.75" customHeight="1" s="430">
      <c r="B61" s="149" t="inlineStr">
        <is>
          <t>SI</t>
        </is>
      </c>
      <c r="C61" s="81" t="inlineStr">
        <is>
          <t>Slovenia</t>
        </is>
      </c>
      <c r="D61" s="82">
        <f>$D$13</f>
        <v/>
      </c>
      <c r="E61" s="120" t="n">
        <v>0</v>
      </c>
      <c r="F61" s="83" t="n">
        <v>0</v>
      </c>
      <c r="G61" s="83" t="n">
        <v>0</v>
      </c>
      <c r="H61" s="84" t="n">
        <v>0</v>
      </c>
      <c r="I61" s="84" t="n">
        <v>0</v>
      </c>
      <c r="J61" s="83" t="n">
        <v>0</v>
      </c>
    </row>
    <row r="62" ht="12.75" customHeight="1" s="430">
      <c r="B62" s="149" t="n"/>
      <c r="C62" s="54" t="n"/>
      <c r="D62" s="54">
        <f>$D$14</f>
        <v/>
      </c>
      <c r="E62" s="126" t="n">
        <v>0</v>
      </c>
      <c r="F62" s="124" t="n">
        <v>0</v>
      </c>
      <c r="G62" s="124" t="n">
        <v>0</v>
      </c>
      <c r="H62" s="125" t="n">
        <v>0</v>
      </c>
      <c r="I62" s="125" t="n">
        <v>0</v>
      </c>
      <c r="J62" s="124" t="n">
        <v>0</v>
      </c>
    </row>
    <row r="63" ht="12.75" customHeight="1" s="430">
      <c r="B63" s="149" t="inlineStr">
        <is>
          <t>ES</t>
        </is>
      </c>
      <c r="C63" s="81" t="inlineStr">
        <is>
          <t>Spain</t>
        </is>
      </c>
      <c r="D63" s="82">
        <f>$D$13</f>
        <v/>
      </c>
      <c r="E63" s="120" t="n">
        <v>0</v>
      </c>
      <c r="F63" s="83" t="n">
        <v>0</v>
      </c>
      <c r="G63" s="83" t="n">
        <v>0</v>
      </c>
      <c r="H63" s="84" t="n">
        <v>0</v>
      </c>
      <c r="I63" s="84" t="n">
        <v>0</v>
      </c>
      <c r="J63" s="83" t="n">
        <v>0</v>
      </c>
    </row>
    <row r="64" ht="12.75" customHeight="1" s="430">
      <c r="B64" s="149" t="n"/>
      <c r="C64" s="54" t="n"/>
      <c r="D64" s="54">
        <f>$D$14</f>
        <v/>
      </c>
      <c r="E64" s="126" t="n">
        <v>0</v>
      </c>
      <c r="F64" s="124" t="n">
        <v>0</v>
      </c>
      <c r="G64" s="124" t="n">
        <v>0</v>
      </c>
      <c r="H64" s="125" t="n">
        <v>0</v>
      </c>
      <c r="I64" s="125" t="n">
        <v>0</v>
      </c>
      <c r="J64" s="124" t="n">
        <v>0</v>
      </c>
    </row>
    <row r="65" ht="12.75" customHeight="1" s="430">
      <c r="B65" s="149" t="inlineStr">
        <is>
          <t>CZ</t>
        </is>
      </c>
      <c r="C65" s="81" t="inlineStr">
        <is>
          <t>Czech Republic</t>
        </is>
      </c>
      <c r="D65" s="82">
        <f>$D$13</f>
        <v/>
      </c>
      <c r="E65" s="120" t="n">
        <v>0</v>
      </c>
      <c r="F65" s="83" t="n">
        <v>0</v>
      </c>
      <c r="G65" s="83" t="n">
        <v>0</v>
      </c>
      <c r="H65" s="84" t="n">
        <v>0</v>
      </c>
      <c r="I65" s="84" t="n">
        <v>0</v>
      </c>
      <c r="J65" s="83" t="n">
        <v>0</v>
      </c>
    </row>
    <row r="66" ht="12.75" customHeight="1" s="430">
      <c r="B66" s="149" t="n"/>
      <c r="C66" s="54" t="n"/>
      <c r="D66" s="54">
        <f>$D$14</f>
        <v/>
      </c>
      <c r="E66" s="126" t="n">
        <v>0</v>
      </c>
      <c r="F66" s="124" t="n">
        <v>0</v>
      </c>
      <c r="G66" s="124" t="n">
        <v>0</v>
      </c>
      <c r="H66" s="125" t="n">
        <v>0</v>
      </c>
      <c r="I66" s="125" t="n">
        <v>0</v>
      </c>
      <c r="J66" s="124" t="n">
        <v>0</v>
      </c>
    </row>
    <row r="67" ht="12.75" customHeight="1" s="430">
      <c r="B67" s="149" t="inlineStr">
        <is>
          <t>HU</t>
        </is>
      </c>
      <c r="C67" s="81" t="inlineStr">
        <is>
          <t>Hungary</t>
        </is>
      </c>
      <c r="D67" s="82">
        <f>$D$13</f>
        <v/>
      </c>
      <c r="E67" s="120" t="n">
        <v>0</v>
      </c>
      <c r="F67" s="83" t="n">
        <v>0</v>
      </c>
      <c r="G67" s="83" t="n">
        <v>0</v>
      </c>
      <c r="H67" s="84" t="n">
        <v>0</v>
      </c>
      <c r="I67" s="84" t="n">
        <v>0</v>
      </c>
      <c r="J67" s="83" t="n">
        <v>0</v>
      </c>
    </row>
    <row r="68" ht="12.75" customHeight="1" s="430">
      <c r="B68" s="149" t="n"/>
      <c r="C68" s="54" t="n"/>
      <c r="D68" s="54">
        <f>$D$14</f>
        <v/>
      </c>
      <c r="E68" s="126" t="n">
        <v>0</v>
      </c>
      <c r="F68" s="124" t="n">
        <v>0</v>
      </c>
      <c r="G68" s="124" t="n">
        <v>0</v>
      </c>
      <c r="H68" s="125" t="n">
        <v>0</v>
      </c>
      <c r="I68" s="125" t="n">
        <v>0</v>
      </c>
      <c r="J68" s="124" t="n">
        <v>0</v>
      </c>
    </row>
    <row r="69" ht="12.75" customHeight="1" s="430">
      <c r="B69" s="149" t="inlineStr">
        <is>
          <t>CY</t>
        </is>
      </c>
      <c r="C69" s="81" t="inlineStr">
        <is>
          <t>Cyprus</t>
        </is>
      </c>
      <c r="D69" s="82">
        <f>$D$13</f>
        <v/>
      </c>
      <c r="E69" s="120" t="n">
        <v>0</v>
      </c>
      <c r="F69" s="83" t="n">
        <v>0</v>
      </c>
      <c r="G69" s="83" t="n">
        <v>0</v>
      </c>
      <c r="H69" s="84" t="n">
        <v>0</v>
      </c>
      <c r="I69" s="84" t="n">
        <v>0</v>
      </c>
      <c r="J69" s="83" t="n">
        <v>0</v>
      </c>
    </row>
    <row r="70" ht="12.75" customHeight="1" s="430">
      <c r="B70" s="149" t="n"/>
      <c r="C70" s="54" t="n"/>
      <c r="D70" s="54">
        <f>$D$14</f>
        <v/>
      </c>
      <c r="E70" s="126" t="n">
        <v>0</v>
      </c>
      <c r="F70" s="124" t="n">
        <v>0</v>
      </c>
      <c r="G70" s="124" t="n">
        <v>0</v>
      </c>
      <c r="H70" s="125" t="n">
        <v>0</v>
      </c>
      <c r="I70" s="125" t="n">
        <v>0</v>
      </c>
      <c r="J70" s="124" t="n">
        <v>0</v>
      </c>
    </row>
    <row r="71" ht="12.75" customHeight="1" s="430">
      <c r="B71" s="149" t="inlineStr">
        <is>
          <t>IS</t>
        </is>
      </c>
      <c r="C71" s="81" t="inlineStr">
        <is>
          <t>Iceland</t>
        </is>
      </c>
      <c r="D71" s="82">
        <f>$D$13</f>
        <v/>
      </c>
      <c r="E71" s="120" t="n">
        <v>0</v>
      </c>
      <c r="F71" s="83" t="n">
        <v>0</v>
      </c>
      <c r="G71" s="83" t="n">
        <v>0</v>
      </c>
      <c r="H71" s="84" t="n">
        <v>0</v>
      </c>
      <c r="I71" s="84" t="n">
        <v>0</v>
      </c>
      <c r="J71" s="83" t="n">
        <v>0</v>
      </c>
    </row>
    <row r="72" ht="12.75" customHeight="1" s="430">
      <c r="B72" s="149" t="n"/>
      <c r="C72" s="54" t="n"/>
      <c r="D72" s="54">
        <f>$D$14</f>
        <v/>
      </c>
      <c r="E72" s="126" t="n">
        <v>0</v>
      </c>
      <c r="F72" s="124" t="n">
        <v>0</v>
      </c>
      <c r="G72" s="124" t="n">
        <v>0</v>
      </c>
      <c r="H72" s="125" t="n">
        <v>0</v>
      </c>
      <c r="I72" s="125" t="n">
        <v>0</v>
      </c>
      <c r="J72" s="124" t="n">
        <v>0</v>
      </c>
    </row>
    <row r="73" ht="12.75" customHeight="1" s="430">
      <c r="B73" s="149" t="inlineStr">
        <is>
          <t>LI</t>
        </is>
      </c>
      <c r="C73" s="81" t="inlineStr">
        <is>
          <t>Liechtenstein</t>
        </is>
      </c>
      <c r="D73" s="82">
        <f>$D$13</f>
        <v/>
      </c>
      <c r="E73" s="120" t="n">
        <v>0</v>
      </c>
      <c r="F73" s="83" t="n">
        <v>0</v>
      </c>
      <c r="G73" s="83" t="n">
        <v>0</v>
      </c>
      <c r="H73" s="84" t="n">
        <v>0</v>
      </c>
      <c r="I73" s="84" t="n">
        <v>0</v>
      </c>
      <c r="J73" s="83" t="n">
        <v>0</v>
      </c>
    </row>
    <row r="74" ht="12.75" customHeight="1" s="430">
      <c r="B74" s="149" t="n"/>
      <c r="C74" s="54" t="n"/>
      <c r="D74" s="54">
        <f>$D$14</f>
        <v/>
      </c>
      <c r="E74" s="126" t="n">
        <v>0</v>
      </c>
      <c r="F74" s="124" t="n">
        <v>0</v>
      </c>
      <c r="G74" s="124" t="n">
        <v>0</v>
      </c>
      <c r="H74" s="125" t="n">
        <v>0</v>
      </c>
      <c r="I74" s="125" t="n">
        <v>0</v>
      </c>
      <c r="J74" s="124" t="n">
        <v>0</v>
      </c>
    </row>
    <row r="75" ht="12.75" customHeight="1" s="430">
      <c r="B75" s="149" t="inlineStr">
        <is>
          <t>NO</t>
        </is>
      </c>
      <c r="C75" s="81" t="inlineStr">
        <is>
          <t>Norway</t>
        </is>
      </c>
      <c r="D75" s="82">
        <f>$D$13</f>
        <v/>
      </c>
      <c r="E75" s="120" t="n">
        <v>0</v>
      </c>
      <c r="F75" s="83" t="n">
        <v>0</v>
      </c>
      <c r="G75" s="83" t="n">
        <v>0</v>
      </c>
      <c r="H75" s="84" t="n">
        <v>0</v>
      </c>
      <c r="I75" s="84" t="n">
        <v>0</v>
      </c>
      <c r="J75" s="83" t="n">
        <v>0</v>
      </c>
    </row>
    <row r="76" ht="12.75" customHeight="1" s="430">
      <c r="B76" s="149" t="n"/>
      <c r="C76" s="54" t="n"/>
      <c r="D76" s="54">
        <f>$D$14</f>
        <v/>
      </c>
      <c r="E76" s="126" t="n">
        <v>0</v>
      </c>
      <c r="F76" s="124" t="n">
        <v>0</v>
      </c>
      <c r="G76" s="124" t="n">
        <v>0</v>
      </c>
      <c r="H76" s="125" t="n">
        <v>0</v>
      </c>
      <c r="I76" s="125" t="n">
        <v>0</v>
      </c>
      <c r="J76" s="124" t="n">
        <v>0</v>
      </c>
    </row>
    <row r="77" ht="12.75" customHeight="1" s="430">
      <c r="B77" s="149" t="inlineStr">
        <is>
          <t>CH</t>
        </is>
      </c>
      <c r="C77" s="81" t="inlineStr">
        <is>
          <t>Switzerland</t>
        </is>
      </c>
      <c r="D77" s="82">
        <f>$D$13</f>
        <v/>
      </c>
      <c r="E77" s="120" t="n">
        <v>0</v>
      </c>
      <c r="F77" s="83" t="n">
        <v>0</v>
      </c>
      <c r="G77" s="83" t="n">
        <v>0</v>
      </c>
      <c r="H77" s="84" t="n">
        <v>0</v>
      </c>
      <c r="I77" s="84" t="n">
        <v>0</v>
      </c>
      <c r="J77" s="83" t="n">
        <v>0</v>
      </c>
    </row>
    <row r="78" ht="12.75" customHeight="1" s="430">
      <c r="B78" s="149" t="n"/>
      <c r="C78" s="54" t="n"/>
      <c r="D78" s="54">
        <f>$D$14</f>
        <v/>
      </c>
      <c r="E78" s="126" t="n">
        <v>0</v>
      </c>
      <c r="F78" s="124" t="n">
        <v>0</v>
      </c>
      <c r="G78" s="124" t="n">
        <v>0</v>
      </c>
      <c r="H78" s="125" t="n">
        <v>0</v>
      </c>
      <c r="I78" s="125" t="n">
        <v>0</v>
      </c>
      <c r="J78" s="124" t="n">
        <v>0</v>
      </c>
    </row>
    <row r="79" ht="12.75" customHeight="1" s="430">
      <c r="B79" s="149" t="inlineStr">
        <is>
          <t>JP</t>
        </is>
      </c>
      <c r="C79" s="81" t="inlineStr">
        <is>
          <t>Japan</t>
        </is>
      </c>
      <c r="D79" s="82">
        <f>$D$13</f>
        <v/>
      </c>
      <c r="E79" s="120" t="n">
        <v>0</v>
      </c>
      <c r="F79" s="83" t="n">
        <v>0</v>
      </c>
      <c r="G79" s="83" t="n">
        <v>0</v>
      </c>
      <c r="H79" s="84" t="n">
        <v>0</v>
      </c>
      <c r="I79" s="84" t="n">
        <v>0</v>
      </c>
      <c r="J79" s="83" t="n">
        <v>0</v>
      </c>
    </row>
    <row r="80" ht="12.75" customHeight="1" s="430">
      <c r="B80" s="149" t="n"/>
      <c r="C80" s="54" t="n"/>
      <c r="D80" s="54">
        <f>$D$14</f>
        <v/>
      </c>
      <c r="E80" s="126" t="n">
        <v>0</v>
      </c>
      <c r="F80" s="124" t="n">
        <v>0</v>
      </c>
      <c r="G80" s="124" t="n">
        <v>0</v>
      </c>
      <c r="H80" s="125" t="n">
        <v>0</v>
      </c>
      <c r="I80" s="125" t="n">
        <v>0</v>
      </c>
      <c r="J80" s="124" t="n">
        <v>0</v>
      </c>
    </row>
    <row r="81" ht="12.75" customHeight="1" s="430">
      <c r="B81" s="149" t="inlineStr">
        <is>
          <t>CA</t>
        </is>
      </c>
      <c r="C81" s="81" t="inlineStr">
        <is>
          <t>Canada</t>
        </is>
      </c>
      <c r="D81" s="82">
        <f>$D$13</f>
        <v/>
      </c>
      <c r="E81" s="120" t="n">
        <v>0</v>
      </c>
      <c r="F81" s="83" t="n">
        <v>0</v>
      </c>
      <c r="G81" s="83" t="n">
        <v>0</v>
      </c>
      <c r="H81" s="84" t="n">
        <v>0</v>
      </c>
      <c r="I81" s="84" t="n">
        <v>0</v>
      </c>
      <c r="J81" s="83" t="n">
        <v>0</v>
      </c>
    </row>
    <row r="82" ht="12.75" customHeight="1" s="430">
      <c r="B82" s="149" t="n"/>
      <c r="C82" s="54" t="n"/>
      <c r="D82" s="54">
        <f>$D$14</f>
        <v/>
      </c>
      <c r="E82" s="126" t="n">
        <v>0</v>
      </c>
      <c r="F82" s="124" t="n">
        <v>0</v>
      </c>
      <c r="G82" s="124" t="n">
        <v>0</v>
      </c>
      <c r="H82" s="125" t="n">
        <v>0</v>
      </c>
      <c r="I82" s="125" t="n">
        <v>0</v>
      </c>
      <c r="J82" s="124" t="n">
        <v>0</v>
      </c>
    </row>
    <row r="83" ht="12.75" customHeight="1" s="430">
      <c r="B83" s="149" t="inlineStr">
        <is>
          <t>US</t>
        </is>
      </c>
      <c r="C83" s="81" t="inlineStr">
        <is>
          <t>USA</t>
        </is>
      </c>
      <c r="D83" s="82">
        <f>$D$13</f>
        <v/>
      </c>
      <c r="E83" s="120" t="n">
        <v>0</v>
      </c>
      <c r="F83" s="83" t="n">
        <v>0</v>
      </c>
      <c r="G83" s="83" t="n">
        <v>0</v>
      </c>
      <c r="H83" s="84" t="n">
        <v>0</v>
      </c>
      <c r="I83" s="84" t="n">
        <v>0</v>
      </c>
      <c r="J83" s="83" t="n">
        <v>0</v>
      </c>
    </row>
    <row r="84" ht="12.75" customHeight="1" s="430">
      <c r="B84" s="149" t="n"/>
      <c r="C84" s="54" t="n"/>
      <c r="D84" s="54">
        <f>$D$14</f>
        <v/>
      </c>
      <c r="E84" s="126" t="n">
        <v>0</v>
      </c>
      <c r="F84" s="124" t="n">
        <v>0</v>
      </c>
      <c r="G84" s="124" t="n">
        <v>0</v>
      </c>
      <c r="H84" s="125" t="n">
        <v>0</v>
      </c>
      <c r="I84" s="125" t="n">
        <v>0</v>
      </c>
      <c r="J84" s="124" t="n">
        <v>0</v>
      </c>
    </row>
    <row r="85" ht="12.75" customHeight="1" s="430">
      <c r="B85" s="149" t="inlineStr">
        <is>
          <t>$c</t>
        </is>
      </c>
      <c r="C85" s="81" t="inlineStr">
        <is>
          <t>other OECD-States</t>
        </is>
      </c>
      <c r="D85" s="82">
        <f>$D$13</f>
        <v/>
      </c>
      <c r="E85" s="120" t="n">
        <v>0</v>
      </c>
      <c r="F85" s="83" t="n">
        <v>0</v>
      </c>
      <c r="G85" s="83" t="n">
        <v>0</v>
      </c>
      <c r="H85" s="84" t="n">
        <v>0</v>
      </c>
      <c r="I85" s="84" t="n">
        <v>0</v>
      </c>
      <c r="J85" s="83" t="n">
        <v>0</v>
      </c>
    </row>
    <row r="86" ht="12.75" customHeight="1" s="430">
      <c r="B86" s="149" t="n"/>
      <c r="C86" s="54" t="n"/>
      <c r="D86" s="54">
        <f>$D$14</f>
        <v/>
      </c>
      <c r="E86" s="126" t="n">
        <v>0</v>
      </c>
      <c r="F86" s="124" t="n">
        <v>0</v>
      </c>
      <c r="G86" s="124" t="n">
        <v>0</v>
      </c>
      <c r="H86" s="125" t="n">
        <v>0</v>
      </c>
      <c r="I86" s="125" t="n">
        <v>0</v>
      </c>
      <c r="J86" s="124" t="n">
        <v>0</v>
      </c>
    </row>
    <row r="87" ht="12.75" customHeight="1" s="430">
      <c r="B87" s="149" t="inlineStr">
        <is>
          <t>$i</t>
        </is>
      </c>
      <c r="C87" s="81" t="inlineStr">
        <is>
          <t>EU institutions</t>
        </is>
      </c>
      <c r="D87" s="82">
        <f>$D$13</f>
        <v/>
      </c>
      <c r="E87" s="120" t="n">
        <v>0</v>
      </c>
      <c r="F87" s="83" t="n">
        <v>0</v>
      </c>
      <c r="G87" s="83" t="n">
        <v>0</v>
      </c>
      <c r="H87" s="84" t="n">
        <v>0</v>
      </c>
      <c r="I87" s="84" t="n">
        <v>0</v>
      </c>
      <c r="J87" s="83" t="n">
        <v>0</v>
      </c>
    </row>
    <row r="88" ht="12.75" customHeight="1" s="430">
      <c r="B88" s="149" t="n"/>
      <c r="C88" s="54" t="n"/>
      <c r="D88" s="54">
        <f>$D$14</f>
        <v/>
      </c>
      <c r="E88" s="126" t="n">
        <v>0</v>
      </c>
      <c r="F88" s="124" t="n">
        <v>0</v>
      </c>
      <c r="G88" s="124" t="n">
        <v>0</v>
      </c>
      <c r="H88" s="125" t="n">
        <v>0</v>
      </c>
      <c r="I88" s="125" t="n">
        <v>0</v>
      </c>
      <c r="J88" s="124" t="n">
        <v>0</v>
      </c>
    </row>
    <row r="89" ht="12.75" customHeight="1" s="430">
      <c r="B89" s="149" t="inlineStr">
        <is>
          <t>$u</t>
        </is>
      </c>
      <c r="C89" s="81" t="inlineStr">
        <is>
          <t>other states/institutions</t>
        </is>
      </c>
      <c r="D89" s="82">
        <f>$D$13</f>
        <v/>
      </c>
      <c r="E89" s="120" t="n">
        <v>0</v>
      </c>
      <c r="F89" s="83" t="n">
        <v>0</v>
      </c>
      <c r="G89" s="83" t="n">
        <v>0</v>
      </c>
      <c r="H89" s="84" t="n">
        <v>0</v>
      </c>
      <c r="I89" s="84" t="n">
        <v>0</v>
      </c>
      <c r="J89" s="83" t="n">
        <v>0</v>
      </c>
    </row>
    <row r="90" ht="12.75" customHeight="1" s="430">
      <c r="B90" s="151" t="n"/>
      <c r="C90" s="152" t="n"/>
      <c r="D90" s="152">
        <f>$D$14</f>
        <v/>
      </c>
      <c r="E90" s="133" t="n">
        <v>0</v>
      </c>
      <c r="F90" s="131" t="n">
        <v>0</v>
      </c>
      <c r="G90" s="131" t="n">
        <v>0</v>
      </c>
      <c r="H90" s="132" t="n">
        <v>0</v>
      </c>
      <c r="I90" s="132" t="n">
        <v>0</v>
      </c>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30631.2484087</v>
      </c>
      <c r="E9" s="219" t="n">
        <v>29557.50108918</v>
      </c>
    </row>
    <row r="10" ht="21.75" customFormat="1" customHeight="1" s="161" thickBot="1">
      <c r="A10" s="162" t="n">
        <v>0</v>
      </c>
      <c r="B10" s="243" t="inlineStr">
        <is>
          <t xml:space="preserve">thereof percentage share of fixed-rate Pfandbriefe
section 28 para. 1 no. 13 </t>
        </is>
      </c>
      <c r="C10" s="163" t="inlineStr">
        <is>
          <t>%</t>
        </is>
      </c>
      <c r="D10" s="164" t="n">
        <v>77.4413373304191</v>
      </c>
      <c r="E10" s="206" t="n">
        <v>76.2835160562131</v>
      </c>
    </row>
    <row r="11" ht="13.5" customHeight="1" s="430" thickBot="1">
      <c r="A11" s="214" t="n">
        <v>0</v>
      </c>
      <c r="B11" s="202" t="n"/>
      <c r="C11" s="21" t="n"/>
      <c r="D11" s="21" t="n"/>
      <c r="E11" s="207" t="n"/>
    </row>
    <row r="12">
      <c r="A12" s="214" t="n">
        <v>0</v>
      </c>
      <c r="B12" s="241" t="inlineStr">
        <is>
          <t>Cover Pool</t>
        </is>
      </c>
      <c r="C12" s="244" t="inlineStr">
        <is>
          <t>(€ mn.)</t>
        </is>
      </c>
      <c r="D12" s="204" t="n">
        <v>43398.83951156</v>
      </c>
      <c r="E12" s="205" t="n">
        <v>41298.83499621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98.0752525909646</v>
      </c>
      <c r="E18" s="209" t="n">
        <v>98.0678818686724</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5.41</v>
      </c>
      <c r="E30" s="209" t="n">
        <v>5.13</v>
      </c>
    </row>
    <row r="31" ht="31.5" customHeight="1" s="430">
      <c r="A31" s="214" t="n">
        <v>0</v>
      </c>
      <c r="B31" s="169" t="inlineStr">
        <is>
          <t xml:space="preserve">average loan-to-value ratio, weighted using the mortgage lending value
section 28 para. 2 no. 3  </t>
        </is>
      </c>
      <c r="C31" s="168" t="inlineStr">
        <is>
          <t>%</t>
        </is>
      </c>
      <c r="D31" s="167" t="n">
        <v>51.045525</v>
      </c>
      <c r="E31" s="209" t="n">
        <v>51.314189</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851.60217834</v>
      </c>
      <c r="E35" s="209" t="n">
        <v>1092.23598685</v>
      </c>
    </row>
    <row r="36">
      <c r="A36" s="214" t="n"/>
      <c r="B36" s="236" t="inlineStr">
        <is>
          <t>Day on which the largest negative sum results</t>
        </is>
      </c>
      <c r="C36" s="166" t="inlineStr">
        <is>
          <t>Day (1-180)</t>
        </is>
      </c>
      <c r="D36" s="379" t="n">
        <v>31</v>
      </c>
      <c r="E36" s="380" t="n">
        <v>152</v>
      </c>
    </row>
    <row r="37" ht="21.75" customHeight="1" s="430" thickBot="1">
      <c r="A37" s="214" t="n">
        <v>1</v>
      </c>
      <c r="B37" s="170" t="inlineStr">
        <is>
          <t>Total amount of cover assets meeting the requirements of section 4 para 1a s. 3 Pfandbrief Act</t>
        </is>
      </c>
      <c r="C37" s="242" t="inlineStr">
        <is>
          <t>(€ mn.)</t>
        </is>
      </c>
      <c r="D37" s="211" t="n">
        <v>1456.24596452599</v>
      </c>
      <c r="E37" s="212" t="n">
        <v>1328.08183474425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9198.28344874</v>
      </c>
      <c r="E9" s="219" t="n">
        <v>9240.59032035</v>
      </c>
    </row>
    <row r="10" ht="21.75" customHeight="1" s="430" thickBot="1">
      <c r="A10" s="214" t="n">
        <v>1</v>
      </c>
      <c r="B10" s="243" t="inlineStr">
        <is>
          <t xml:space="preserve">thereof percentage share of fixed-rate Pfandbriefe
section 28 para. 1 no. 13 </t>
        </is>
      </c>
      <c r="C10" s="163" t="inlineStr">
        <is>
          <t>%</t>
        </is>
      </c>
      <c r="D10" s="164" t="n">
        <v>61.9494221991625</v>
      </c>
      <c r="E10" s="206" t="n">
        <v>52.3623508088557</v>
      </c>
    </row>
    <row r="11" ht="13.5" customHeight="1" s="430" thickBot="1">
      <c r="A11" s="214" t="n">
        <v>1</v>
      </c>
      <c r="B11" s="202" t="n"/>
      <c r="C11" s="21" t="n"/>
      <c r="D11" s="21" t="n"/>
      <c r="E11" s="207" t="n"/>
    </row>
    <row r="12">
      <c r="A12" s="214" t="n">
        <v>1</v>
      </c>
      <c r="B12" s="241" t="inlineStr">
        <is>
          <t>Cover Pool</t>
        </is>
      </c>
      <c r="C12" s="245" t="inlineStr">
        <is>
          <t>(€ mn.)</t>
        </is>
      </c>
      <c r="D12" s="218" t="n">
        <v>16971.72116898</v>
      </c>
      <c r="E12" s="219" t="n">
        <v>15193.49593274</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77.3527680136352</v>
      </c>
      <c r="E16" s="209" t="n">
        <v>78.20992381577381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282.523595566747</v>
      </c>
      <c r="E18" s="209" t="n">
        <v>397.95482227217</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464.341077521561</v>
      </c>
      <c r="E21" s="209" t="n">
        <v>1091.18015031225</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996.899919518283</v>
      </c>
      <c r="E26" s="209" t="n">
        <v>882.787285542058</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349.5247395</v>
      </c>
      <c r="E30" s="209" t="n">
        <v>19.23425141</v>
      </c>
    </row>
    <row r="31">
      <c r="A31" s="214" t="n"/>
      <c r="B31" s="236" t="inlineStr">
        <is>
          <t>Day on which the largest negative sum results</t>
        </is>
      </c>
      <c r="C31" s="166" t="inlineStr">
        <is>
          <t>Day (1-180)</t>
        </is>
      </c>
      <c r="D31" s="379" t="n">
        <v>56</v>
      </c>
      <c r="E31" s="380" t="n">
        <v>14</v>
      </c>
    </row>
    <row r="32" ht="21.75" customHeight="1" s="430" thickBot="1">
      <c r="A32" s="214" t="n"/>
      <c r="B32" s="170" t="inlineStr">
        <is>
          <t>Total amount of cover assets meeting the requirements of section 4 para 1a s. 3 Pfandbrief Act</t>
        </is>
      </c>
      <c r="C32" s="242" t="inlineStr">
        <is>
          <t>(€ mn.)</t>
        </is>
      </c>
      <c r="D32" s="211" t="n">
        <v>628.14904944048</v>
      </c>
      <c r="E32" s="212" t="n">
        <v>849.888752226138</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49</v>
      </c>
      <c r="E9" s="219" t="n">
        <v>59</v>
      </c>
    </row>
    <row r="10" ht="21.75" customHeight="1" s="430" thickBot="1">
      <c r="A10" s="214" t="n"/>
      <c r="B10" s="243" t="inlineStr">
        <is>
          <t xml:space="preserve">thereof percentage share of fixed-rate Pfandbriefe
section 28 para. 1 no. 13 </t>
        </is>
      </c>
      <c r="C10" s="163" t="inlineStr">
        <is>
          <t>%</t>
        </is>
      </c>
      <c r="D10" s="164" t="n">
        <v>100</v>
      </c>
      <c r="E10" s="206" t="n">
        <v>100</v>
      </c>
    </row>
    <row r="11" ht="13.5" customHeight="1" s="430" thickBot="1">
      <c r="A11" s="214" t="n">
        <v>2</v>
      </c>
      <c r="B11" s="202" t="n"/>
      <c r="C11" s="21" t="n"/>
      <c r="D11" s="21" t="n"/>
      <c r="E11" s="207" t="n"/>
    </row>
    <row r="12">
      <c r="A12" s="214" t="n">
        <v>2</v>
      </c>
      <c r="B12" s="246" t="inlineStr">
        <is>
          <t>Cover Pool</t>
        </is>
      </c>
      <c r="C12" s="245" t="inlineStr">
        <is>
          <t>(€ mn.)</t>
        </is>
      </c>
      <c r="D12" s="218" t="n">
        <v>76.5</v>
      </c>
      <c r="E12" s="219" t="n">
        <v>78.5</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100</v>
      </c>
      <c r="E18" s="209" t="n">
        <v>100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6.8227</v>
      </c>
      <c r="E32" s="209" t="n">
        <v>12.2727</v>
      </c>
    </row>
    <row r="33">
      <c r="A33" s="214" t="n"/>
      <c r="B33" s="236" t="inlineStr">
        <is>
          <t>Day on which the largest negative sum results</t>
        </is>
      </c>
      <c r="C33" s="166" t="inlineStr">
        <is>
          <t>Day (1-180)</t>
        </is>
      </c>
      <c r="D33" s="379" t="n">
        <v>125</v>
      </c>
      <c r="E33" s="380" t="n">
        <v>152</v>
      </c>
    </row>
    <row r="34" ht="21.75" customHeight="1" s="430" thickBot="1">
      <c r="A34" s="214" t="n"/>
      <c r="B34" s="170" t="inlineStr">
        <is>
          <t>Total amount of cover assets meeting the requirements of section 4 para 1a s. 3 Pfandbrief Act</t>
        </is>
      </c>
      <c r="C34" s="242" t="inlineStr">
        <is>
          <t>(€ mn.)</t>
        </is>
      </c>
      <c r="D34" s="211" t="n">
        <v>73.103246325</v>
      </c>
      <c r="E34" s="212" t="n">
        <v>72.81438325000001</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9.5" customHeight="1" s="430" thickBot="1">
      <c r="B10" s="224" t="inlineStr">
        <is>
          <t>ISIN</t>
        </is>
      </c>
      <c r="C10" s="201" t="inlineStr">
        <is>
          <t>(Mio. €)</t>
        </is>
      </c>
      <c r="D10" s="521" t="inlineStr">
        <is>
          <t>DE000CB0HR27, DE000CB0HR43, DE000CB0HR50, DE000CZ40KZ0, DE000CZ40LG8, DE000CZ40LM6, DE000CZ40LQ7, DE000CZ40MB7, DE000CZ40MN2, DE000CZ40MQ5, DE000CZ40MU7, DE000CZ40MV5, DE000CZ40NP5, DE000CZ40NU5, DE000CZ40NY7, DE000CZ439P6, DE000CZ43Z23, DE000CZ43Z56, DE000CZ43Z72, DE000CZ43ZE7, DE000CZ43ZF4, DE000CZ43ZJ6, DE000CZ43ZS7, DE000CZ43ZW9, DE000CZ43ZX7, DE000CZ45VF8, DE000CZ45VS1, DE000CZ45W08, DE000CZ45W16, DE000CZ45W24, DE000CZ45W32, DE000CZ45W40, DE000CZ45W65, DE000CZ45W73, DE000CZ45W99, DE000CZ45WY7, DE000CZ45YB1, DE000CZ45YG0, DE000CZ45YK2, DE000CZ45YL0</t>
        </is>
      </c>
      <c r="E10" s="522" t="inlineStr">
        <is>
          <t>DE000CB0HR27, DE000CB0HR43, DE000CB0HR50, DE000CZ40J26, DE000CZ40KZ0, DE000CZ40LG8, DE000CZ40LM6, DE000CZ40LQ7, DE000CZ40MB7, DE000CZ40MH4, DE000CZ40MN2, DE000CZ40MQ5, DE000CZ40MU7, DE000CZ40MV5, DE000CZ40MW3, DE000CZ40NN0, DE000CZ40NP5, DE000CZ40NU5, DE000CZ40NY7, DE000CZ43ZE7, DE000CZ43ZF4, DE000CZ43ZJ6, DE000CZ43ZS7, DE000CZ43ZW9, DE000CZ43ZX7, DE000CZ43Z23, DE000CZ45VF8, DE000CZ45VS1, DE000CZ45WY7, DE000CZ45W08, DE000CZ45W16, DE000CZ45W24, DE000CZ45W32, DE000CZ45W40, DE000CZ45W65, DE000CZ45W73, DE000CZ45W99, DE000EH1A3P2</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34.5" customHeight="1" s="430" thickBot="1">
      <c r="B22" s="224" t="inlineStr">
        <is>
          <t>ISIN</t>
        </is>
      </c>
      <c r="C22" s="201" t="inlineStr">
        <is>
          <t>(Mio. €)</t>
        </is>
      </c>
      <c r="D22" s="521" t="inlineStr">
        <is>
          <t>CH0026096567, DE000CB0HR19, DE000CZ43Z15, DE000CZ439N1, DE000CZ45V33, DE000CZ45YM8, DE000EH0A1W3, DE000HBE1MF6</t>
        </is>
      </c>
      <c r="E22" s="522" t="inlineStr">
        <is>
          <t>CH0026096567, DE000CB0HR19, DE000CZ43Z15, DE000CZ45VW3, DE000CZ45VX1, DE000CZ45V33, DE000EH0A1W3, DE000HBE1MF6</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29.07.2024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COBA</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Commerzbank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1023.7484087</v>
      </c>
      <c r="E11" s="44" t="n">
        <v>2430.11724933</v>
      </c>
      <c r="F11" s="43" t="n">
        <v>1625.00108918</v>
      </c>
      <c r="G11" s="44" t="n">
        <v>1362.94300210999</v>
      </c>
      <c r="I11" s="43" t="n">
        <v>0</v>
      </c>
      <c r="J11" s="44" t="n">
        <v>0</v>
      </c>
    </row>
    <row r="12" ht="12.75" customHeight="1" s="430">
      <c r="A12" s="17" t="n">
        <v>0</v>
      </c>
      <c r="B12" s="424" t="inlineStr">
        <is>
          <t>&gt; 0.5 years and &lt;= 1 year</t>
        </is>
      </c>
      <c r="C12" s="425" t="n"/>
      <c r="D12" s="43" t="n">
        <v>1640</v>
      </c>
      <c r="E12" s="44" t="n">
        <v>2167.75893728</v>
      </c>
      <c r="F12" s="43" t="n">
        <v>1207.5</v>
      </c>
      <c r="G12" s="44" t="n">
        <v>1920.74364313999</v>
      </c>
      <c r="I12" s="43" t="n">
        <v>0</v>
      </c>
      <c r="J12" s="44" t="n">
        <v>0</v>
      </c>
    </row>
    <row r="13" ht="12.75" customHeight="1" s="430">
      <c r="A13" s="17" t="n"/>
      <c r="B13" s="424" t="inlineStr">
        <is>
          <t>&gt; 1  year and &lt;= 1.5 years</t>
        </is>
      </c>
      <c r="C13" s="425" t="n"/>
      <c r="D13" s="43" t="n">
        <v>4731.5</v>
      </c>
      <c r="E13" s="44" t="n">
        <v>1866.92874325</v>
      </c>
      <c r="F13" s="43" t="n">
        <v>1022</v>
      </c>
      <c r="G13" s="44" t="n">
        <v>1945.00896127001</v>
      </c>
      <c r="I13" s="43" t="n">
        <v>1023.7484087</v>
      </c>
      <c r="J13" s="44" t="n">
        <v>1625.00108918</v>
      </c>
    </row>
    <row r="14" ht="12.75" customHeight="1" s="430">
      <c r="A14" s="17" t="n">
        <v>0</v>
      </c>
      <c r="B14" s="424" t="inlineStr">
        <is>
          <t>&gt; 1.5 years and &lt;= 2 years</t>
        </is>
      </c>
      <c r="C14" s="424" t="n"/>
      <c r="D14" s="45" t="n">
        <v>4190</v>
      </c>
      <c r="E14" s="213" t="n">
        <v>2434.64640372</v>
      </c>
      <c r="F14" s="45" t="n">
        <v>1640</v>
      </c>
      <c r="G14" s="213" t="n">
        <v>2110.32735657</v>
      </c>
      <c r="I14" s="43" t="n">
        <v>1640</v>
      </c>
      <c r="J14" s="44" t="n">
        <v>1207.5</v>
      </c>
    </row>
    <row r="15" ht="12.75" customHeight="1" s="430">
      <c r="A15" s="17" t="n">
        <v>0</v>
      </c>
      <c r="B15" s="424" t="inlineStr">
        <is>
          <t>&gt; 2 years and &lt;= 3 years</t>
        </is>
      </c>
      <c r="C15" s="424" t="n"/>
      <c r="D15" s="45" t="n">
        <v>4425</v>
      </c>
      <c r="E15" s="213" t="n">
        <v>5013.52727611</v>
      </c>
      <c r="F15" s="45" t="n">
        <v>8921.5</v>
      </c>
      <c r="G15" s="213" t="n">
        <v>4199.02675734</v>
      </c>
      <c r="I15" s="43" t="n">
        <v>8921.5</v>
      </c>
      <c r="J15" s="44" t="n">
        <v>2662</v>
      </c>
    </row>
    <row r="16" ht="12.75" customHeight="1" s="430">
      <c r="A16" s="17" t="n">
        <v>0</v>
      </c>
      <c r="B16" s="424" t="inlineStr">
        <is>
          <t>&gt; 3 years and &lt;= 4 years</t>
        </is>
      </c>
      <c r="C16" s="424" t="n"/>
      <c r="D16" s="45" t="n">
        <v>1883</v>
      </c>
      <c r="E16" s="213" t="n">
        <v>4688.23598732</v>
      </c>
      <c r="F16" s="45" t="n">
        <v>4425</v>
      </c>
      <c r="G16" s="213" t="n">
        <v>4877.16822929</v>
      </c>
      <c r="I16" s="43" t="n">
        <v>4425</v>
      </c>
      <c r="J16" s="44" t="n">
        <v>8921.5</v>
      </c>
    </row>
    <row r="17" ht="12.75" customHeight="1" s="430">
      <c r="A17" s="17" t="n">
        <v>0</v>
      </c>
      <c r="B17" s="424" t="inlineStr">
        <is>
          <t>&gt; 4 years and &lt;= 5 years</t>
        </is>
      </c>
      <c r="C17" s="424" t="n"/>
      <c r="D17" s="45" t="n">
        <v>3987</v>
      </c>
      <c r="E17" s="213" t="n">
        <v>4691.8545695</v>
      </c>
      <c r="F17" s="45" t="n">
        <v>1933</v>
      </c>
      <c r="G17" s="213" t="n">
        <v>4641.33156167</v>
      </c>
      <c r="I17" s="43" t="n">
        <v>1883</v>
      </c>
      <c r="J17" s="44" t="n">
        <v>4425</v>
      </c>
    </row>
    <row r="18" ht="12.75" customHeight="1" s="430">
      <c r="A18" s="17" t="n">
        <v>0</v>
      </c>
      <c r="B18" s="424" t="inlineStr">
        <is>
          <t>&gt; 5 years and &lt;= 10 years</t>
        </is>
      </c>
      <c r="C18" s="425" t="n"/>
      <c r="D18" s="43" t="n">
        <v>7600</v>
      </c>
      <c r="E18" s="44" t="n">
        <v>16642.15252706</v>
      </c>
      <c r="F18" s="43" t="n">
        <v>6787</v>
      </c>
      <c r="G18" s="44" t="n">
        <v>16868.68267794</v>
      </c>
      <c r="I18" s="43" t="n">
        <v>9517</v>
      </c>
      <c r="J18" s="44" t="n">
        <v>6935</v>
      </c>
    </row>
    <row r="19" ht="12.75" customHeight="1" s="430">
      <c r="A19" s="17" t="n">
        <v>0</v>
      </c>
      <c r="B19" s="424" t="inlineStr">
        <is>
          <t>&gt; 10 years</t>
        </is>
      </c>
      <c r="C19" s="425" t="n"/>
      <c r="D19" s="43" t="n">
        <v>1151</v>
      </c>
      <c r="E19" s="44" t="n">
        <v>3463.61781799</v>
      </c>
      <c r="F19" s="43" t="n">
        <v>1996.5</v>
      </c>
      <c r="G19" s="44" t="n">
        <v>3373.60280688</v>
      </c>
      <c r="I19" s="43" t="n">
        <v>3221</v>
      </c>
      <c r="J19" s="44" t="n">
        <v>3781.5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520.17009719</v>
      </c>
      <c r="E24" s="44" t="n">
        <v>529.552398493695</v>
      </c>
      <c r="F24" s="43" t="n">
        <v>133.10676649</v>
      </c>
      <c r="G24" s="44" t="n">
        <v>596.889875719532</v>
      </c>
      <c r="I24" s="43" t="n">
        <v>0</v>
      </c>
      <c r="J24" s="44" t="n">
        <v>0</v>
      </c>
    </row>
    <row r="25" ht="12.75" customHeight="1" s="430">
      <c r="A25" s="17" t="n"/>
      <c r="B25" s="424" t="inlineStr">
        <is>
          <t>&gt; 0.5 years and &lt;= 1 year</t>
        </is>
      </c>
      <c r="C25" s="425" t="n"/>
      <c r="D25" s="43" t="n">
        <v>1110.34009008</v>
      </c>
      <c r="E25" s="44" t="n">
        <v>855.045327287258</v>
      </c>
      <c r="F25" s="43" t="n">
        <v>1089.5</v>
      </c>
      <c r="G25" s="44" t="n">
        <v>772.834294667945</v>
      </c>
      <c r="I25" s="43" t="n">
        <v>0</v>
      </c>
      <c r="J25" s="44" t="n">
        <v>0</v>
      </c>
    </row>
    <row r="26" ht="12.75" customHeight="1" s="430">
      <c r="A26" s="17" t="n">
        <v>1</v>
      </c>
      <c r="B26" s="424" t="inlineStr">
        <is>
          <t>&gt; 1  year and &lt;= 1.5 years</t>
        </is>
      </c>
      <c r="C26" s="425" t="n"/>
      <c r="D26" s="43" t="n">
        <v>1165.56134523562</v>
      </c>
      <c r="E26" s="44" t="n">
        <v>911.057529612935</v>
      </c>
      <c r="F26" s="43" t="n">
        <v>518</v>
      </c>
      <c r="G26" s="44" t="n">
        <v>507.785407263496</v>
      </c>
      <c r="I26" s="43" t="n">
        <v>520.17009719</v>
      </c>
      <c r="J26" s="44" t="n">
        <v>133.10676649</v>
      </c>
    </row>
    <row r="27" ht="12.75" customHeight="1" s="430">
      <c r="A27" s="17" t="n">
        <v>1</v>
      </c>
      <c r="B27" s="424" t="inlineStr">
        <is>
          <t>&gt; 1.5 years and &lt;= 2 years</t>
        </is>
      </c>
      <c r="C27" s="424" t="n"/>
      <c r="D27" s="45" t="n">
        <v>1311.63096734</v>
      </c>
      <c r="E27" s="213" t="n">
        <v>612.813080369813</v>
      </c>
      <c r="F27" s="45" t="n">
        <v>2060.34009008</v>
      </c>
      <c r="G27" s="213" t="n">
        <v>631.557335615739</v>
      </c>
      <c r="I27" s="43" t="n">
        <v>1110.34009008</v>
      </c>
      <c r="J27" s="44" t="n">
        <v>1089.5</v>
      </c>
    </row>
    <row r="28" ht="12.75" customHeight="1" s="430">
      <c r="A28" s="17" t="n">
        <v>1</v>
      </c>
      <c r="B28" s="424" t="inlineStr">
        <is>
          <t>&gt; 2 years and &lt;= 3 years</t>
        </is>
      </c>
      <c r="C28" s="424" t="n"/>
      <c r="D28" s="45" t="n">
        <v>1147.22213623</v>
      </c>
      <c r="E28" s="213" t="n">
        <v>1603.27145390146</v>
      </c>
      <c r="F28" s="45" t="n">
        <v>2471.09852225083</v>
      </c>
      <c r="G28" s="213" t="n">
        <v>1109.6080224245</v>
      </c>
      <c r="I28" s="43" t="n">
        <v>2477.19231257562</v>
      </c>
      <c r="J28" s="44" t="n">
        <v>2578.34009008</v>
      </c>
    </row>
    <row r="29" ht="12.75" customHeight="1" s="430">
      <c r="A29" s="17" t="n">
        <v>1</v>
      </c>
      <c r="B29" s="424" t="inlineStr">
        <is>
          <t>&gt; 3 years and &lt;= 4 years</t>
        </is>
      </c>
      <c r="C29" s="424" t="n"/>
      <c r="D29" s="45" t="n">
        <v>303</v>
      </c>
      <c r="E29" s="213" t="n">
        <v>1874.90442376918</v>
      </c>
      <c r="F29" s="45" t="n">
        <v>146.25787884</v>
      </c>
      <c r="G29" s="213" t="n">
        <v>1252.48116581484</v>
      </c>
      <c r="I29" s="43" t="n">
        <v>1147.22213623</v>
      </c>
      <c r="J29" s="44" t="n">
        <v>2471.09852225083</v>
      </c>
    </row>
    <row r="30" ht="12.75" customHeight="1" s="430">
      <c r="A30" s="17" t="n">
        <v>1</v>
      </c>
      <c r="B30" s="424" t="inlineStr">
        <is>
          <t>&gt; 4 years and &lt;= 5 years</t>
        </is>
      </c>
      <c r="C30" s="424" t="n"/>
      <c r="D30" s="45" t="n">
        <v>198.00506187</v>
      </c>
      <c r="E30" s="213" t="n">
        <v>920.041469783597</v>
      </c>
      <c r="F30" s="45" t="n">
        <v>303</v>
      </c>
      <c r="G30" s="213" t="n">
        <v>1587.09247947051</v>
      </c>
      <c r="I30" s="43" t="n">
        <v>303</v>
      </c>
      <c r="J30" s="44" t="n">
        <v>146.25787884</v>
      </c>
    </row>
    <row r="31" ht="12.75" customHeight="1" s="430">
      <c r="A31" s="17" t="n">
        <v>1</v>
      </c>
      <c r="B31" s="424" t="inlineStr">
        <is>
          <t>&gt; 5 years and &lt;= 10 years</t>
        </is>
      </c>
      <c r="C31" s="425" t="n"/>
      <c r="D31" s="43" t="n">
        <v>2370.80352313</v>
      </c>
      <c r="E31" s="44" t="n">
        <v>4458.96015802914</v>
      </c>
      <c r="F31" s="43" t="n">
        <v>1303.45224892999</v>
      </c>
      <c r="G31" s="44" t="n">
        <v>3393.13605989124</v>
      </c>
      <c r="I31" s="43" t="n">
        <v>2372.97419178</v>
      </c>
      <c r="J31" s="44" t="n">
        <v>1387.27432965</v>
      </c>
    </row>
    <row r="32" ht="12.75" customHeight="1" s="430">
      <c r="B32" s="424" t="inlineStr">
        <is>
          <t>&gt; 10 years</t>
        </is>
      </c>
      <c r="C32" s="425" t="n"/>
      <c r="D32" s="43" t="n">
        <v>1071.55022766</v>
      </c>
      <c r="E32" s="44" t="n">
        <v>5206.07532773621</v>
      </c>
      <c r="F32" s="43" t="n">
        <v>1215.83481376</v>
      </c>
      <c r="G32" s="44" t="n">
        <v>5342.11129187258</v>
      </c>
      <c r="I32" s="43" t="n">
        <v>1267.38462088</v>
      </c>
      <c r="J32" s="44" t="n">
        <v>1435.01273304</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5</v>
      </c>
      <c r="E37" s="44" t="n">
        <v>0</v>
      </c>
      <c r="F37" s="43" t="n">
        <v>10</v>
      </c>
      <c r="G37" s="44" t="n">
        <v>7</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42</v>
      </c>
      <c r="E39" s="44" t="n">
        <v>10</v>
      </c>
      <c r="F39" s="43" t="n">
        <v>5</v>
      </c>
      <c r="G39" s="44" t="n">
        <v>0</v>
      </c>
      <c r="I39" s="43" t="n">
        <v>5</v>
      </c>
      <c r="J39" s="44" t="n">
        <v>10</v>
      </c>
    </row>
    <row r="40" ht="12.75" customHeight="1" s="430">
      <c r="A40" s="17" t="n">
        <v>2</v>
      </c>
      <c r="B40" s="424" t="inlineStr">
        <is>
          <t>&gt; 1.5 years and &lt;= 2 years</t>
        </is>
      </c>
      <c r="C40" s="424" t="n"/>
      <c r="D40" s="45" t="n">
        <v>2</v>
      </c>
      <c r="E40" s="213" t="n">
        <v>47</v>
      </c>
      <c r="F40" s="45" t="n">
        <v>0</v>
      </c>
      <c r="G40" s="213" t="n">
        <v>0</v>
      </c>
      <c r="I40" s="43" t="n">
        <v>0</v>
      </c>
      <c r="J40" s="44" t="n">
        <v>0</v>
      </c>
    </row>
    <row r="41" ht="12.75" customHeight="1" s="430">
      <c r="A41" s="17" t="n">
        <v>2</v>
      </c>
      <c r="B41" s="424" t="inlineStr">
        <is>
          <t>&gt; 2 years and &lt;= 3 years</t>
        </is>
      </c>
      <c r="C41" s="424" t="n"/>
      <c r="D41" s="45" t="n">
        <v>0</v>
      </c>
      <c r="E41" s="213" t="n">
        <v>5</v>
      </c>
      <c r="F41" s="45" t="n">
        <v>44</v>
      </c>
      <c r="G41" s="213" t="n">
        <v>57</v>
      </c>
      <c r="I41" s="43" t="n">
        <v>44</v>
      </c>
      <c r="J41" s="44" t="n">
        <v>5</v>
      </c>
    </row>
    <row r="42" ht="12.75" customHeight="1" s="430">
      <c r="A42" s="17" t="n">
        <v>2</v>
      </c>
      <c r="B42" s="424" t="inlineStr">
        <is>
          <t>&gt; 3 years and &lt;= 4 years</t>
        </is>
      </c>
      <c r="C42" s="424" t="n"/>
      <c r="D42" s="45" t="n">
        <v>0</v>
      </c>
      <c r="E42" s="213" t="n">
        <v>14.5</v>
      </c>
      <c r="F42" s="45" t="n">
        <v>0</v>
      </c>
      <c r="G42" s="213" t="n">
        <v>0</v>
      </c>
      <c r="I42" s="43" t="n">
        <v>0</v>
      </c>
      <c r="J42" s="44" t="n">
        <v>44</v>
      </c>
    </row>
    <row r="43" ht="12.75" customHeight="1" s="430">
      <c r="A43" s="17" t="n">
        <v>2</v>
      </c>
      <c r="B43" s="424" t="inlineStr">
        <is>
          <t>&gt; 4 years and &lt;= 5 years</t>
        </is>
      </c>
      <c r="C43" s="424" t="n"/>
      <c r="D43" s="45" t="n">
        <v>0</v>
      </c>
      <c r="E43" s="213" t="n">
        <v>0</v>
      </c>
      <c r="F43" s="45" t="n">
        <v>0</v>
      </c>
      <c r="G43" s="213" t="n">
        <v>14.5</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31008.4697204305</v>
      </c>
      <c r="E9" s="53" t="n">
        <v>29811.6317998109</v>
      </c>
    </row>
    <row r="10" ht="12.75" customHeight="1" s="430">
      <c r="A10" s="17" t="n">
        <v>0</v>
      </c>
      <c r="B10" s="54" t="inlineStr">
        <is>
          <t>more than 300,000 Euros up to 1 mn. Euros</t>
        </is>
      </c>
      <c r="C10" s="54" t="n"/>
      <c r="D10" s="43" t="n">
        <v>8376.64260513997</v>
      </c>
      <c r="E10" s="53" t="n">
        <v>7635.92611909998</v>
      </c>
    </row>
    <row r="11" ht="12.75" customHeight="1" s="430">
      <c r="A11" s="17" t="n"/>
      <c r="B11" s="54" t="inlineStr">
        <is>
          <t>more than 1 mn. Euros up to 10 mn. Euros</t>
        </is>
      </c>
      <c r="C11" s="54" t="n"/>
      <c r="D11" s="43" t="n">
        <v>1410.66117701</v>
      </c>
      <c r="E11" s="53" t="n">
        <v>1354.25368191</v>
      </c>
    </row>
    <row r="12" ht="12.75" customHeight="1" s="430">
      <c r="A12" s="17" t="n">
        <v>0</v>
      </c>
      <c r="B12" s="54" t="inlineStr">
        <is>
          <t>more than 10 mn. Euros</t>
        </is>
      </c>
      <c r="C12" s="54" t="n"/>
      <c r="D12" s="43" t="n">
        <v>1011.30277044</v>
      </c>
      <c r="E12" s="53" t="n">
        <v>1046.52339539</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1995.82890702516</v>
      </c>
      <c r="E21" s="44" t="n">
        <v>1914.3283804284</v>
      </c>
    </row>
    <row r="22" ht="12.75" customHeight="1" s="430">
      <c r="A22" s="17" t="n">
        <v>1</v>
      </c>
      <c r="B22" s="54" t="inlineStr">
        <is>
          <t>more than 10 mn. Euros up to 100 mn. Euros</t>
        </is>
      </c>
      <c r="C22" s="54" t="n"/>
      <c r="D22" s="45" t="n">
        <v>7171.88321088652</v>
      </c>
      <c r="E22" s="56" t="n">
        <v>6302.5739335971</v>
      </c>
    </row>
    <row r="23" ht="12.75" customHeight="1" s="430">
      <c r="A23" s="17" t="n">
        <v>1</v>
      </c>
      <c r="B23" s="54" t="inlineStr">
        <is>
          <t>more than 100 mn. Euros</t>
        </is>
      </c>
      <c r="C23" s="59" t="n"/>
      <c r="D23" s="60" t="n">
        <v>7804.00905107161</v>
      </c>
      <c r="E23" s="61" t="n">
        <v>6976.59361872407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12061.4724282704</v>
      </c>
      <c r="H16" s="83" t="n">
        <v>24847.4276382341</v>
      </c>
      <c r="I16" s="83" t="n">
        <v>4127.48090320593</v>
      </c>
      <c r="J16" s="83" t="n">
        <v>0</v>
      </c>
      <c r="K16" s="83" t="n">
        <v>0.001</v>
      </c>
      <c r="L16" s="83">
        <f>SUM(M16:R16)</f>
        <v/>
      </c>
      <c r="M16" s="83" t="n">
        <v>562.86437682</v>
      </c>
      <c r="N16" s="83" t="n">
        <v>154.288829</v>
      </c>
      <c r="O16" s="83" t="n">
        <v>0.01</v>
      </c>
      <c r="P16" s="83" t="n">
        <v>53.54208899</v>
      </c>
      <c r="Q16" s="83" t="n">
        <v>0</v>
      </c>
      <c r="R16" s="83" t="n">
        <v>0</v>
      </c>
      <c r="S16" s="84" t="n">
        <v>0</v>
      </c>
      <c r="T16" s="262" t="n">
        <v>0</v>
      </c>
    </row>
    <row r="17" ht="12.75" customHeight="1" s="430">
      <c r="C17" s="79" t="n"/>
      <c r="D17" s="289">
        <f>"year "&amp;(AktJahr-1)</f>
        <v/>
      </c>
      <c r="E17" s="294">
        <f>F17+L17</f>
        <v/>
      </c>
      <c r="F17" s="85">
        <f>SUM(G17:K17)</f>
        <v/>
      </c>
      <c r="G17" s="85" t="n">
        <v>11415.0132689669</v>
      </c>
      <c r="H17" s="85" t="n">
        <v>23514.9553770732</v>
      </c>
      <c r="I17" s="85" t="n">
        <v>4061.91962232752</v>
      </c>
      <c r="J17" s="85" t="n">
        <v>0.08333711000004</v>
      </c>
      <c r="K17" s="85" t="n">
        <v>0</v>
      </c>
      <c r="L17" s="85">
        <f>SUM(M17:R17)</f>
        <v/>
      </c>
      <c r="M17" s="85" t="n">
        <v>624.045453279354</v>
      </c>
      <c r="N17" s="85" t="n">
        <v>173.694109923467</v>
      </c>
      <c r="O17" s="85" t="n">
        <v>0.01994977</v>
      </c>
      <c r="P17" s="85" t="n">
        <v>58.60387776</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12061.4724282704</v>
      </c>
      <c r="H18" s="83" t="n">
        <v>24847.4276382341</v>
      </c>
      <c r="I18" s="83" t="n">
        <v>4127.48090320593</v>
      </c>
      <c r="J18" s="83" t="n">
        <v>0</v>
      </c>
      <c r="K18" s="83" t="n">
        <v>0.001</v>
      </c>
      <c r="L18" s="83">
        <f>SUM(M18:R18)</f>
        <v/>
      </c>
      <c r="M18" s="83" t="n">
        <v>562.86437682</v>
      </c>
      <c r="N18" s="83" t="n">
        <v>154.288829</v>
      </c>
      <c r="O18" s="83" t="n">
        <v>0.01</v>
      </c>
      <c r="P18" s="83" t="n">
        <v>53.54208899</v>
      </c>
      <c r="Q18" s="83" t="n">
        <v>0</v>
      </c>
      <c r="R18" s="83" t="n">
        <v>0</v>
      </c>
      <c r="S18" s="84" t="n">
        <v>0</v>
      </c>
      <c r="T18" s="262" t="n">
        <v>0</v>
      </c>
    </row>
    <row r="19" ht="12.75" customHeight="1" s="430">
      <c r="C19" s="79" t="n"/>
      <c r="D19" s="289">
        <f>$D$17</f>
        <v/>
      </c>
      <c r="E19" s="294">
        <f>F19+L19</f>
        <v/>
      </c>
      <c r="F19" s="85">
        <f>SUM(G19:K19)</f>
        <v/>
      </c>
      <c r="G19" s="85" t="n">
        <v>11415.0132689669</v>
      </c>
      <c r="H19" s="85" t="n">
        <v>23514.9553770732</v>
      </c>
      <c r="I19" s="85" t="n">
        <v>4061.91962232752</v>
      </c>
      <c r="J19" s="85" t="n">
        <v>0.08333711000004</v>
      </c>
      <c r="K19" s="85" t="n">
        <v>0</v>
      </c>
      <c r="L19" s="85">
        <f>SUM(M19:R19)</f>
        <v/>
      </c>
      <c r="M19" s="85" t="n">
        <v>624.045453279354</v>
      </c>
      <c r="N19" s="85" t="n">
        <v>173.694109923467</v>
      </c>
      <c r="O19" s="85" t="n">
        <v>0.01994977</v>
      </c>
      <c r="P19" s="85" t="n">
        <v>58.60387776</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2621.37601260866</v>
      </c>
      <c r="G12" s="119" t="n">
        <v>455.8478471703978</v>
      </c>
      <c r="H12" s="83" t="n">
        <v>3196.65443530663</v>
      </c>
      <c r="I12" s="83" t="n">
        <v>8470.684888345497</v>
      </c>
      <c r="J12" s="84" t="n">
        <v>1870.253869932098</v>
      </c>
      <c r="K12" s="119" t="n">
        <v>2869.87131443866</v>
      </c>
      <c r="L12" s="83" t="n">
        <v>108.40881379</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2197.095678960613</v>
      </c>
      <c r="G13" s="123" t="n">
        <v>455.446035471208</v>
      </c>
      <c r="H13" s="124" t="n">
        <v>3812.442573233722</v>
      </c>
      <c r="I13" s="124" t="n">
        <v>7178.673666577165</v>
      </c>
      <c r="J13" s="125" t="n">
        <v>1386.682145451964</v>
      </c>
      <c r="K13" s="123" t="n">
        <v>2303.784577510613</v>
      </c>
      <c r="L13" s="124" t="n">
        <v>55.00600101</v>
      </c>
      <c r="M13" s="124" t="n">
        <v>1.46093349489677</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1601.49645057377</v>
      </c>
      <c r="G14" s="119" t="n">
        <v>0</v>
      </c>
      <c r="H14" s="83" t="n">
        <v>2526.27657824</v>
      </c>
      <c r="I14" s="83" t="n">
        <v>7416.85645561999</v>
      </c>
      <c r="J14" s="84" t="n">
        <v>1848.98682676</v>
      </c>
      <c r="K14" s="119" t="n">
        <v>1601.49645057377</v>
      </c>
      <c r="L14" s="83" t="n">
        <v>60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1494.84244021074</v>
      </c>
      <c r="G15" s="123" t="n">
        <v>0</v>
      </c>
      <c r="H15" s="124" t="n">
        <v>2773.41897507</v>
      </c>
      <c r="I15" s="124" t="n">
        <v>5144.58956631</v>
      </c>
      <c r="J15" s="125" t="n">
        <v>1365.70996854</v>
      </c>
      <c r="K15" s="123" t="n">
        <v>1601.53133876074</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6.03904255</v>
      </c>
      <c r="G16" s="119" t="n">
        <v>0</v>
      </c>
      <c r="H16" s="83" t="n">
        <v>0</v>
      </c>
      <c r="I16" s="83" t="n">
        <v>0</v>
      </c>
      <c r="J16" s="84" t="n">
        <v>0</v>
      </c>
      <c r="K16" s="119" t="n">
        <v>6.03904255</v>
      </c>
      <c r="L16" s="83" t="n">
        <v>48.40881379</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7.54949058</v>
      </c>
      <c r="G17" s="123" t="n">
        <v>0</v>
      </c>
      <c r="H17" s="124" t="n">
        <v>0</v>
      </c>
      <c r="I17" s="124" t="n">
        <v>0</v>
      </c>
      <c r="J17" s="125" t="n">
        <v>0</v>
      </c>
      <c r="K17" s="123" t="n">
        <v>7.54949058</v>
      </c>
      <c r="L17" s="124" t="n">
        <v>55.00600101</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149.490775504021</v>
      </c>
      <c r="G20" s="119" t="n">
        <v>0</v>
      </c>
      <c r="H20" s="83" t="n">
        <v>0</v>
      </c>
      <c r="I20" s="83" t="n">
        <v>0</v>
      </c>
      <c r="J20" s="84" t="n">
        <v>0</v>
      </c>
      <c r="K20" s="119" t="n">
        <v>149.490775504021</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78.8206230562507</v>
      </c>
      <c r="G21" s="123" t="n">
        <v>0</v>
      </c>
      <c r="H21" s="124" t="n">
        <v>0</v>
      </c>
      <c r="I21" s="124" t="n">
        <v>0</v>
      </c>
      <c r="J21" s="125" t="n">
        <v>0</v>
      </c>
      <c r="K21" s="123" t="n">
        <v>78.8206230562507</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94.14000543</v>
      </c>
      <c r="G24" s="119" t="n">
        <v>0</v>
      </c>
      <c r="H24" s="83" t="n">
        <v>0</v>
      </c>
      <c r="I24" s="83" t="n">
        <v>51.5166667</v>
      </c>
      <c r="J24" s="84" t="n">
        <v>0</v>
      </c>
      <c r="K24" s="119" t="n">
        <v>94.14000543</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27.56344083</v>
      </c>
      <c r="G25" s="123" t="n">
        <v>0</v>
      </c>
      <c r="H25" s="124" t="n">
        <v>0</v>
      </c>
      <c r="I25" s="124" t="n">
        <v>56.45000002</v>
      </c>
      <c r="J25" s="125" t="n">
        <v>0</v>
      </c>
      <c r="K25" s="123" t="n">
        <v>27.56344083</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190.98440563844</v>
      </c>
      <c r="G26" s="119" t="n">
        <v>0</v>
      </c>
      <c r="H26" s="83" t="n">
        <v>11</v>
      </c>
      <c r="I26" s="83" t="n">
        <v>8.208</v>
      </c>
      <c r="J26" s="84" t="n">
        <v>0</v>
      </c>
      <c r="K26" s="119" t="n">
        <v>190.98440563844</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188.498588632096</v>
      </c>
      <c r="G27" s="123" t="n">
        <v>0</v>
      </c>
      <c r="H27" s="124" t="n">
        <v>14.99290495</v>
      </c>
      <c r="I27" s="124" t="n">
        <v>10.076</v>
      </c>
      <c r="J27" s="125" t="n">
        <v>0</v>
      </c>
      <c r="K27" s="123" t="n">
        <v>188.498588632096</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60.806964156936</v>
      </c>
      <c r="G30" s="119" t="n">
        <v>0</v>
      </c>
      <c r="H30" s="83" t="n">
        <v>0</v>
      </c>
      <c r="I30" s="83" t="n">
        <v>485.833786242586</v>
      </c>
      <c r="J30" s="84" t="n">
        <v>21.2670431720976</v>
      </c>
      <c r="K30" s="119" t="n">
        <v>60.806964156936</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77.02199473587341</v>
      </c>
      <c r="G31" s="123" t="n">
        <v>0</v>
      </c>
      <c r="H31" s="124" t="n">
        <v>0</v>
      </c>
      <c r="I31" s="124" t="n">
        <v>1416.78706249709</v>
      </c>
      <c r="J31" s="125" t="n">
        <v>20.9721769119635</v>
      </c>
      <c r="K31" s="123" t="n">
        <v>77.02199473587341</v>
      </c>
      <c r="L31" s="124" t="n">
        <v>0</v>
      </c>
      <c r="M31" s="124" t="n">
        <v>1.46093349489677</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44.7852595944987</v>
      </c>
      <c r="H34" s="83" t="n">
        <v>130.6369999</v>
      </c>
      <c r="I34" s="83" t="n">
        <v>187.16382458</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44.6214450055353</v>
      </c>
      <c r="H35" s="124" t="n">
        <v>187.06280616</v>
      </c>
      <c r="I35" s="124" t="n">
        <v>228.33488208</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121.94339176341</v>
      </c>
      <c r="G46" s="119" t="n">
        <v>0</v>
      </c>
      <c r="H46" s="83" t="n">
        <v>0</v>
      </c>
      <c r="I46" s="83" t="n">
        <v>0</v>
      </c>
      <c r="J46" s="84" t="n">
        <v>0</v>
      </c>
      <c r="K46" s="119" t="n">
        <v>121.94339176341</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19.23468655</v>
      </c>
      <c r="G47" s="123" t="n">
        <v>0</v>
      </c>
      <c r="H47" s="124" t="n">
        <v>0</v>
      </c>
      <c r="I47" s="124" t="n">
        <v>0</v>
      </c>
      <c r="J47" s="125" t="n">
        <v>0</v>
      </c>
      <c r="K47" s="123" t="n">
        <v>19.23468655</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5.06241508</v>
      </c>
      <c r="G48" s="119" t="n">
        <v>395</v>
      </c>
      <c r="H48" s="83" t="n">
        <v>0</v>
      </c>
      <c r="I48" s="83" t="n">
        <v>0</v>
      </c>
      <c r="J48" s="84" t="n">
        <v>0</v>
      </c>
      <c r="K48" s="119" t="n">
        <v>5.06241508</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6.15876705</v>
      </c>
      <c r="G49" s="123" t="n">
        <v>395</v>
      </c>
      <c r="H49" s="124" t="n">
        <v>0</v>
      </c>
      <c r="I49" s="124" t="n">
        <v>0</v>
      </c>
      <c r="J49" s="125" t="n">
        <v>0</v>
      </c>
      <c r="K49" s="123" t="n">
        <v>6.15876705</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248.49530183</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0.70261117</v>
      </c>
      <c r="G56" s="119" t="n">
        <v>0</v>
      </c>
      <c r="H56" s="83" t="n">
        <v>0</v>
      </c>
      <c r="I56" s="83" t="n">
        <v>0</v>
      </c>
      <c r="J56" s="84" t="n">
        <v>0</v>
      </c>
      <c r="K56" s="119" t="n">
        <v>0.70261117</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1.40522234</v>
      </c>
      <c r="G57" s="123" t="n">
        <v>0</v>
      </c>
      <c r="H57" s="124" t="n">
        <v>0</v>
      </c>
      <c r="I57" s="124" t="n">
        <v>0</v>
      </c>
      <c r="J57" s="125" t="n">
        <v>0</v>
      </c>
      <c r="K57" s="123" t="n">
        <v>1.40522234</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23.12261774</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195.12261774</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34.91116673</v>
      </c>
      <c r="G74" s="119" t="n">
        <v>0</v>
      </c>
      <c r="H74" s="83" t="n">
        <v>0</v>
      </c>
      <c r="I74" s="83" t="n">
        <v>0</v>
      </c>
      <c r="J74" s="84" t="n">
        <v>0</v>
      </c>
      <c r="K74" s="119" t="n">
        <v>34.91116673</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39.72650005</v>
      </c>
      <c r="G75" s="123" t="n">
        <v>0</v>
      </c>
      <c r="H75" s="124" t="n">
        <v>0</v>
      </c>
      <c r="I75" s="124" t="n">
        <v>0</v>
      </c>
      <c r="J75" s="125" t="n">
        <v>0</v>
      </c>
      <c r="K75" s="123" t="n">
        <v>39.72650005</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265.718436023886</v>
      </c>
      <c r="G76" s="119" t="n">
        <v>0</v>
      </c>
      <c r="H76" s="83" t="n">
        <v>487.855511729292</v>
      </c>
      <c r="I76" s="83" t="n">
        <v>103.799045048786</v>
      </c>
      <c r="J76" s="84" t="n">
        <v>0</v>
      </c>
      <c r="K76" s="119" t="n">
        <v>265.718436023886</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191.491196368686</v>
      </c>
      <c r="G77" s="123" t="n">
        <v>0</v>
      </c>
      <c r="H77" s="124" t="n">
        <v>582.345729464651</v>
      </c>
      <c r="I77" s="124" t="n">
        <v>102.165917449939</v>
      </c>
      <c r="J77" s="125" t="n">
        <v>0</v>
      </c>
      <c r="K77" s="123" t="n">
        <v>191.491196368686</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42</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42</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16.0625875758991</v>
      </c>
      <c r="H80" s="83" t="n">
        <v>17.7627276973377</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15.8245904656727</v>
      </c>
      <c r="H81" s="124" t="n">
        <v>17.4995398490705</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175.307110154134</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220.270238220136</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90.0803479881971</v>
      </c>
      <c r="G88" s="119" t="n">
        <v>0</v>
      </c>
      <c r="H88" s="83" t="n">
        <v>0</v>
      </c>
      <c r="I88" s="83" t="n">
        <v>0</v>
      </c>
      <c r="J88" s="84" t="n">
        <v>0</v>
      </c>
      <c r="K88" s="119" t="n">
        <v>90.0803479881971</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64.7827285569667</v>
      </c>
      <c r="G89" s="312" t="n">
        <v>0</v>
      </c>
      <c r="H89" s="266" t="n">
        <v>0</v>
      </c>
      <c r="I89" s="266" t="n">
        <v>0</v>
      </c>
      <c r="J89" s="313" t="n">
        <v>0</v>
      </c>
      <c r="K89" s="312" t="n">
        <v>64.7827285569667</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1591.76323854</v>
      </c>
      <c r="F13" s="83" t="n">
        <v>0</v>
      </c>
      <c r="G13" s="83" t="n">
        <v>0</v>
      </c>
      <c r="H13" s="121" t="n">
        <v>0</v>
      </c>
      <c r="I13" s="83" t="n">
        <v>0</v>
      </c>
      <c r="J13" s="262" t="n">
        <v>1591.76323854</v>
      </c>
    </row>
    <row r="14" ht="12.75" customHeight="1" s="430">
      <c r="B14" s="149" t="n"/>
      <c r="C14" s="54" t="n"/>
      <c r="D14" s="54">
        <f>"year "&amp;(AktJahr-1)</f>
        <v/>
      </c>
      <c r="E14" s="263" t="n">
        <v>1450.5</v>
      </c>
      <c r="F14" s="124" t="n">
        <v>0</v>
      </c>
      <c r="G14" s="124" t="n">
        <v>0</v>
      </c>
      <c r="H14" s="127" t="n">
        <v>0</v>
      </c>
      <c r="I14" s="124" t="n">
        <v>0</v>
      </c>
      <c r="J14" s="264" t="n">
        <v>1450.5</v>
      </c>
    </row>
    <row r="15" ht="12.75" customHeight="1" s="430">
      <c r="B15" s="149" t="inlineStr">
        <is>
          <t>DE</t>
        </is>
      </c>
      <c r="C15" s="81" t="inlineStr">
        <is>
          <t>Germany</t>
        </is>
      </c>
      <c r="D15" s="82">
        <f>$D$13</f>
        <v/>
      </c>
      <c r="E15" s="261" t="n">
        <v>545</v>
      </c>
      <c r="F15" s="83" t="n">
        <v>0</v>
      </c>
      <c r="G15" s="83" t="n">
        <v>0</v>
      </c>
      <c r="H15" s="121" t="n">
        <v>0</v>
      </c>
      <c r="I15" s="83" t="n">
        <v>0</v>
      </c>
      <c r="J15" s="262" t="n">
        <v>545</v>
      </c>
    </row>
    <row r="16" ht="12.75" customHeight="1" s="430">
      <c r="B16" s="149" t="n"/>
      <c r="C16" s="54" t="n"/>
      <c r="D16" s="54">
        <f>$D$14</f>
        <v/>
      </c>
      <c r="E16" s="263" t="n">
        <v>695</v>
      </c>
      <c r="F16" s="124" t="n">
        <v>0</v>
      </c>
      <c r="G16" s="124" t="n">
        <v>0</v>
      </c>
      <c r="H16" s="127" t="n">
        <v>0</v>
      </c>
      <c r="I16" s="124" t="n">
        <v>0</v>
      </c>
      <c r="J16" s="264" t="n">
        <v>695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661.76323854</v>
      </c>
      <c r="F35" s="83" t="n">
        <v>0</v>
      </c>
      <c r="G35" s="83" t="n">
        <v>0</v>
      </c>
      <c r="H35" s="121" t="n">
        <v>0</v>
      </c>
      <c r="I35" s="83" t="n">
        <v>0</v>
      </c>
      <c r="J35" s="262" t="n">
        <v>661.76323854</v>
      </c>
    </row>
    <row r="36" ht="12.75" customHeight="1" s="430">
      <c r="B36" s="149" t="n"/>
      <c r="C36" s="54" t="n"/>
      <c r="D36" s="54">
        <f>$D$14</f>
        <v/>
      </c>
      <c r="E36" s="263" t="n">
        <v>655.5</v>
      </c>
      <c r="F36" s="124" t="n">
        <v>0</v>
      </c>
      <c r="G36" s="124" t="n">
        <v>0</v>
      </c>
      <c r="H36" s="127" t="n">
        <v>0</v>
      </c>
      <c r="I36" s="124" t="n">
        <v>0</v>
      </c>
      <c r="J36" s="264" t="n">
        <v>655.5</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100</v>
      </c>
      <c r="F49" s="83" t="n">
        <v>0</v>
      </c>
      <c r="G49" s="83" t="n">
        <v>0</v>
      </c>
      <c r="H49" s="121" t="n">
        <v>0</v>
      </c>
      <c r="I49" s="83" t="n">
        <v>0</v>
      </c>
      <c r="J49" s="262" t="n">
        <v>100</v>
      </c>
    </row>
    <row r="50" ht="12.75" customHeight="1" s="430">
      <c r="B50" s="149" t="n"/>
      <c r="C50" s="54" t="n"/>
      <c r="D50" s="54">
        <f>$D$14</f>
        <v/>
      </c>
      <c r="E50" s="263" t="n">
        <v>100</v>
      </c>
      <c r="F50" s="124" t="n">
        <v>0</v>
      </c>
      <c r="G50" s="124" t="n">
        <v>0</v>
      </c>
      <c r="H50" s="127" t="n">
        <v>0</v>
      </c>
      <c r="I50" s="124" t="n">
        <v>0</v>
      </c>
      <c r="J50" s="264" t="n">
        <v>100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125</v>
      </c>
      <c r="F53" s="83" t="n">
        <v>0</v>
      </c>
      <c r="G53" s="83" t="n">
        <v>0</v>
      </c>
      <c r="H53" s="121" t="n">
        <v>0</v>
      </c>
      <c r="I53" s="83" t="n">
        <v>0</v>
      </c>
      <c r="J53" s="262" t="n">
        <v>125</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160</v>
      </c>
      <c r="F63" s="83" t="n">
        <v>0</v>
      </c>
      <c r="G63" s="83" t="n">
        <v>0</v>
      </c>
      <c r="H63" s="121" t="n">
        <v>0</v>
      </c>
      <c r="I63" s="83" t="n">
        <v>0</v>
      </c>
      <c r="J63" s="262" t="n">
        <v>160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